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mngarcia\Desktop\PM Segumiento a Dic 30-2016\"/>
    </mc:Choice>
  </mc:AlternateContent>
  <bookViews>
    <workbookView xWindow="270" yWindow="600" windowWidth="28215" windowHeight="11955"/>
  </bookViews>
  <sheets>
    <sheet name="F14.1  PLANES DE MEJORAMIENT..." sheetId="1" r:id="rId1"/>
  </sheets>
  <calcPr calcId="152511"/>
</workbook>
</file>

<file path=xl/calcChain.xml><?xml version="1.0" encoding="utf-8"?>
<calcChain xmlns="http://schemas.openxmlformats.org/spreadsheetml/2006/main">
  <c r="M26" i="1" l="1"/>
  <c r="M27" i="1"/>
  <c r="M69" i="1" l="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5" i="1"/>
  <c r="M24" i="1"/>
  <c r="M23" i="1"/>
  <c r="M22" i="1"/>
  <c r="M21" i="1"/>
  <c r="M20" i="1"/>
  <c r="M19" i="1"/>
  <c r="M18" i="1"/>
  <c r="M17" i="1"/>
  <c r="M16" i="1"/>
  <c r="M15" i="1"/>
  <c r="M14" i="1" l="1"/>
  <c r="M13" i="1"/>
  <c r="M12" i="1"/>
  <c r="M11" i="1"/>
</calcChain>
</file>

<file path=xl/sharedStrings.xml><?xml version="1.0" encoding="utf-8"?>
<sst xmlns="http://schemas.openxmlformats.org/spreadsheetml/2006/main" count="618" uniqueCount="332">
  <si>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</si>
  <si>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</si>
  <si>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</si>
  <si>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</si>
  <si>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</si>
  <si>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</si>
  <si>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</si>
  <si>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</si>
  <si>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</si>
  <si>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</si>
  <si>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</si>
  <si>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</si>
  <si>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</si>
  <si>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</si>
  <si>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</si>
  <si>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</si>
  <si>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</si>
  <si>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</si>
  <si>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</si>
  <si>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</si>
  <si>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</si>
  <si>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</si>
  <si>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</si>
  <si>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</si>
  <si>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</si>
  <si>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</si>
  <si>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</si>
  <si>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</si>
  <si>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 xml:space="preserve">Revisar y Ajustar las Fichas de los Indicadores Estratégicos
</t>
  </si>
  <si>
    <t xml:space="preserve">Revisar cada uno de los elementos que componen las fichas de indicadores estratégicos y ajustar los que correspondan para que las fichas cumplan con su objetivo </t>
  </si>
  <si>
    <t xml:space="preserve">Porcentaje de fichas revisadas y ajustadas con respecto a las identificadas
</t>
  </si>
  <si>
    <t>OFICINA ASESORA DE PLANEACION</t>
  </si>
  <si>
    <t xml:space="preserve">Implementar los Módulos de Indicadores y de BSC de la Herramienta GINA </t>
  </si>
  <si>
    <t>Identificar los indicadores programáticos y los indicadores estratégicos del plan de acción de la vigencia, e incluirlos en GINA para hacer su seguimiento a través de ella.</t>
  </si>
  <si>
    <t>Porcentaje de indicadores estratégicos y programáticos incluidos en GINA con respecto a los identificados</t>
  </si>
  <si>
    <t>...Lo anterior denota debilidad en la aplicación de los indicadores de gestión, herramienta gerencial indispensable para la toma de decisiones, en cuanto a objetivos, metas y programas a desarrollar dentro de sus estrategias que no le permite una mayor eficiencia en la asignación y control de los recursos que le ayude a mejorar la coordinación con las...áreas...</t>
  </si>
  <si>
    <t>Ajustar la correlación entre el objetivo 5, el indicador estratégico planteado y los programas que aportan a su cumplimiento</t>
  </si>
  <si>
    <t>Hacer y presentar al COMDIR un análisis de la correlación entre el objetivo 5, el indicador estratégico planteado y los programas que aportan a su cumplimiento</t>
  </si>
  <si>
    <t>Informe de Análisis</t>
  </si>
  <si>
    <t xml:space="preserve">Ajustar el PEI vigencias 2017 y 2018, conforme a los ajustes que surjan de la presentación al COMDIR </t>
  </si>
  <si>
    <t>Realizar los ajustes que surjan de la presentación al COMDIR e incluirlo para las vigencias 2017 y 2018 del PEI</t>
  </si>
  <si>
    <t>PEI 2017 - 2018 Ajustado</t>
  </si>
  <si>
    <t>Diseñar un instructivo al procedimiento de cartera que involucre la dinámica en la venta de cartera a CISA</t>
  </si>
  <si>
    <t>Elaborar el Instructivo de Clasificación y Venta de cartera</t>
  </si>
  <si>
    <t>Instructivo Implementado</t>
  </si>
  <si>
    <t>DIRECCIÓN ADMINISTRATIVA Y FINANCIERA</t>
  </si>
  <si>
    <t>Certificar el estado de cuenta de los contratos y convenios previo a la venta de cartera a CISA</t>
  </si>
  <si>
    <t xml:space="preserve">Expedir certificación de recursos por cada contrato o convenio que se venda a CISA adjuntando los soportes de la información suministrada
</t>
  </si>
  <si>
    <t>Relación mensual de certificación de recursos expedidas</t>
  </si>
  <si>
    <t>Depurar los valores registrados en la cuenta 147073</t>
  </si>
  <si>
    <t>Verificar los valores registrados en la cuenta 147073</t>
  </si>
  <si>
    <t>Acta de registro de Cartera</t>
  </si>
  <si>
    <t>Certificar el estado de cuenta de los contratos y convenios previo a la gestión de cobro</t>
  </si>
  <si>
    <t>Expedir la certificación de recursos a Secretaria General por cada contrato o convenio para que se de inicio a las gestiones de cobro o se determine el estado real de la deuda</t>
  </si>
  <si>
    <t xml:space="preserve">Relación Mensual de Certificación de Recursos </t>
  </si>
  <si>
    <t>Revisar las transferencias realizadas a la Fiduciaria vs los datos registrados en la contabilidad de Colciencias</t>
  </si>
  <si>
    <t>Conciliación mensual de la información</t>
  </si>
  <si>
    <t>Acta de conciliación</t>
  </si>
  <si>
    <t>...Lo anterior evidencia deficiencias respecto a la gestión de los recursos entregados en administración, así como en la supervisión y seguimiento de los mismos para el cumplimiento de la misión institucional, ocasionando incumplimiento a las cláusulas del contrato de Fiducia y manual operativo.</t>
  </si>
  <si>
    <t>Circularización mensual con el estado de los convenios y la ejecución de los recursos</t>
  </si>
  <si>
    <t>Circularización Mensual</t>
  </si>
  <si>
    <t xml:space="preserve">Informe mensual del estado de los convenios y ejecucion de los recursos
</t>
  </si>
  <si>
    <t xml:space="preserve">Elaborar una matriz que contemple todas las actividades a realizar en el proceso de empalme entre fiduciarias </t>
  </si>
  <si>
    <t>Mesas de trabajo con la Fiduciaria para elaborar la matriz</t>
  </si>
  <si>
    <t>Matriz de Actividades</t>
  </si>
  <si>
    <t>...No realizó gestión para subsanar o mitigar dichas situaciones. Asumiendo con esta directriz, que el control a la instrucción de los pagos recaía exclusivamente en la gestión del Fideicomitente quien ostentaba ambas calidades y realizaba las determinaciones técnicas de la ejecución de cada uno de los contratos…</t>
  </si>
  <si>
    <t>Solicitar concepto a la Fiduciaria para entablar el proceso de cobro prejurídico y Jurídico a las entidades</t>
  </si>
  <si>
    <t>Memorando a la Fiduciaria de Solicitud de Concepto</t>
  </si>
  <si>
    <t>Memorando</t>
  </si>
  <si>
    <t>…Por lo expuesto se coligen que, COLCIENCIAS presentó falencias en las instrucciones dadas a la Fiduciaria, en cuanto al manejo del recurso y de supervisión en la exigencia al cumplimiento de las obligaciones contenidas en el contrato de Fiducia respecto a las obligaciones de recaudo…</t>
  </si>
  <si>
    <t>Mesas de trabajo con la fiduciaria para elaborar la matriz</t>
  </si>
  <si>
    <t>Matriz de actividades</t>
  </si>
  <si>
    <t>…Denota, debilidades en la supervisión y liquidación de dichos contratos, situación que refleja inobservancia a lo señalado en las clausulas décimo primera y décimo novena suscritas en los contratos Nos. 349, 350, 426 y 460 de 2012 y riesgos en la recuperación de los recursos pendientes de reintegro así como la competencia para liquidar los contratos…</t>
  </si>
  <si>
    <t xml:space="preserve">
Realizar liquidación de los contratos Nos.  349, 350, 426 y 460/2012</t>
  </si>
  <si>
    <t>Actas de liquidación</t>
  </si>
  <si>
    <t>Actas</t>
  </si>
  <si>
    <t>DIRECCION FOMENTO A LA INVESTIGACION</t>
  </si>
  <si>
    <t xml:space="preserve"> 
Verificación previa del cumplimiento de la Resolución No. 504 de 2010 con respecto a la financiación de Centros 
</t>
  </si>
  <si>
    <t>1 Documento de Revisión de Centros financiados que se encuentran reconocidos</t>
  </si>
  <si>
    <t>Documento de Revisión</t>
  </si>
  <si>
    <t>…Lo anterior manifiesta falta de control en la asignación, ejecución y control de los recursos teniendo en cuenta los requisitos establecidos en la convocatoria. Situación que refleja omisión a los requisitos establecidos al interior de la entidad, así como a la destinación enunciada en el artículo 26 de la Ley 1286 de 2009…</t>
  </si>
  <si>
    <t>Verificar el cumplimiento de los requisitos de la convocatoria durante las etapas de: Publicación Preliminar del Banco de Elegibles y Publicación Definitiva del Banco de Elegibles</t>
  </si>
  <si>
    <t>Listas de Chequeo con la verificación de requisitos</t>
  </si>
  <si>
    <t>DIRECCION MENTALIDAD Y CULTURA</t>
  </si>
  <si>
    <t>Fortalecer el reporte de ejecución de las acciones planteadas para cada uno de los programas estratégicos del plan de acción institucional</t>
  </si>
  <si>
    <t>Elaborar un instructivo que apoye a los responsables en el reporte de ejecución de acuerdo a lo planeado</t>
  </si>
  <si>
    <t>Instructivo Elaborado y Divulgado</t>
  </si>
  <si>
    <t>Garantizar la coherencia entre el plan de acción institucional de la vigencia con el plan estratégico institucional 2015-2018</t>
  </si>
  <si>
    <t>Elaborar el plan de acción institucional de cada vigencia de acuerdo con el plan estratégico institucional establecido para el periodo 2015-2018</t>
  </si>
  <si>
    <t>Plan de acción institucional 2017 coherente con el Plan Estratégico Institucional 2015-2018</t>
  </si>
  <si>
    <t>… La no incorporación de los recursos en el presupuesto de la entidad necesarios para que las personas con discapacidad puedan acceder a un determinado bien o servicio se debe presuntamente al Uso ineficiente de los recursos, y debilidades de control que no permiten advertir oportunamente el problema…</t>
  </si>
  <si>
    <t>Seguimiento al Presupuesto Destinado al Mantenimiento  de las oficinas de Colciencias en la Torre Empresarial Sarmiento Angulo, lugar  que cuenta en  condiciones para el acceso de personas con discapacidad</t>
  </si>
  <si>
    <t>Realizar Seguimiento al Pago de los Servicios de Mantenimiento de las Zonas Aptas para personas con Personas con Discapacidad</t>
  </si>
  <si>
    <t xml:space="preserve">Cuadro Control de Seguimiento a Pagos Servicios de Mantenimiento </t>
  </si>
  <si>
    <t>…Se evidencia la falta de control y seguimiento…incumpliendo lo dispuesto en la Ley 87 de 1993, aunado a la ausencia del inventario documental que debe contener la carpeta del contrato y/o Convenio, situación que genera riesgo de pérdida o inclusión de documentos sin el debido proceso…</t>
  </si>
  <si>
    <t xml:space="preserve">
Fortalecer las capacidades de un grupo de trabajo de Colciencias en seguimiento y evaluación de proyectos
</t>
  </si>
  <si>
    <t xml:space="preserve">
Manual de Metodología para la Gestión de Proyectos</t>
  </si>
  <si>
    <t>Manual  Elaborado</t>
  </si>
  <si>
    <t>Lo anterior se genera por las deficiencias e inoportunidad de la gestión administrativa para la liquidación de los contratos y/o convenios….</t>
  </si>
  <si>
    <t>Jornadas de capacitación a Supervisores de Contratos y/o Convenios, sobre aplicación Resolución 076 del 2016, Manual de Contratación y Supervisión y el procedimiento para la liquidación de los contratos o convenios</t>
  </si>
  <si>
    <t xml:space="preserve">Capacitaciones a los Supervisores de Contratos
</t>
  </si>
  <si>
    <t>Capacitación</t>
  </si>
  <si>
    <t>SECRETARIA GENERAL</t>
  </si>
  <si>
    <t>Liquidación de Contratos Vencidos</t>
  </si>
  <si>
    <t>Liquidación de Contratos Vencidos en la Vigencia 2015</t>
  </si>
  <si>
    <t>% Contratos Liquidados</t>
  </si>
  <si>
    <t>SECRETARIA GENERAL
Y DAF</t>
  </si>
  <si>
    <t>Presentar Informes Trimestrales en el Comité de Dirección, sobre el Avance de Contratos Liquidados</t>
  </si>
  <si>
    <t>Informes Trimestrales de avance en la liquidacion de contratos</t>
  </si>
  <si>
    <t>Informe</t>
  </si>
  <si>
    <t>…Lo anterior se genera por la falta de control y seguimiento oportuno, por parte de la administración y de la oficina de control interno, a los procesos de cumplimiento de las leyes, normas, políticas, procedimientos, planes, programas, proyectos y metas de la entidad…</t>
  </si>
  <si>
    <t>Publicar documentos que sirvan de guía para la conformación de las carpetas de los contratos y/o convenios institucionales</t>
  </si>
  <si>
    <t>Desarrollar  Guia que contenga los lineamientos para la conformación de las carpetas de los contratos y/o convenios institucionales</t>
  </si>
  <si>
    <t>Guia Divulgada</t>
  </si>
  <si>
    <t>Desarrollar capacitaciones sobre los documentos guia elaborados e implementados</t>
  </si>
  <si>
    <t>Jornadas de capacitación a los funcionarios y colaboradores relacionadas con la guía para la  conformación de las carpetas de los contratos y/o convenios institucionales</t>
  </si>
  <si>
    <t>Capacitaciones</t>
  </si>
  <si>
    <t>…Debilidades de control, registro y seguimiento oportuno contable, afectando de esta manera la consistencia y confiabilidad de la información. Así mismo, se evidencian debilidades en la interacción y flujo de información que debe llegar al responsable del proceso contable…</t>
  </si>
  <si>
    <t>Verificar la dinámica contable para el registro de los depósitos judiciales a favor de la Entidad</t>
  </si>
  <si>
    <t>Elaborar un documento que permita la verificacion del registro de los depositos judiciales a favor de la entidad</t>
  </si>
  <si>
    <t>Documento de verificación</t>
  </si>
  <si>
    <t>Solicitar concepto contable a la Contaduría General de la Nación - CGN</t>
  </si>
  <si>
    <t>Solicitar concepto a la CGN con el fin de corroborar la vigencia del concepto 20087-116716 de 2008 o en su defecto solicitar la nueva dinámica contable.</t>
  </si>
  <si>
    <t>Concepto</t>
  </si>
  <si>
    <t>Actualizar el Manual de Política Contable</t>
  </si>
  <si>
    <t>Actualizar el Manual de Política Contable incluyendo la dinámica contable que debe ser utilizada para los valores resultantes de la liquidación de los contratos o convenios</t>
  </si>
  <si>
    <t>Manual Actualizado</t>
  </si>
  <si>
    <t>Solicitar Concepto Contable a la CGN</t>
  </si>
  <si>
    <t>Solicitar concepto a la CGN para el reconocimiento contable de los proyectos de inversión en la modalidad de recuperación contingente.</t>
  </si>
  <si>
    <t>Actualizar el manual de política contable incluyendo la dinámica contable que debe ser utilizada para el registro de los proyectos de inversión.</t>
  </si>
  <si>
    <t xml:space="preserve">Verificar mensualmente que la información de cartera  enviada por Secretaria General se registre en los Estados Contables </t>
  </si>
  <si>
    <t>Suscribir al inicio del mes, el acta con la conciliación de los saldos de cartera</t>
  </si>
  <si>
    <t xml:space="preserve">Acta de Conciliación </t>
  </si>
  <si>
    <t>Diseñar un Instructivo al Procedimiento de Cartera que involucre la Clasificación de Cartera</t>
  </si>
  <si>
    <t>Elaborar  Instructivo de Clasificación de Cartera</t>
  </si>
  <si>
    <t>Instructivo implementado</t>
  </si>
  <si>
    <t xml:space="preserve">Revisar las obligaciones y pagos asociados al Proyecto de Inversión Adquisición Sede de Colciencias
</t>
  </si>
  <si>
    <t>Realizar el Ajuste Contable Correspondiente</t>
  </si>
  <si>
    <t>Comprobante Contable de Ajuste</t>
  </si>
  <si>
    <t xml:space="preserve">Continuar Usando la Dinámica Contable
</t>
  </si>
  <si>
    <t>Efectuar traslado del valor de la cuenta construcciones en curso a la cuenta que corresponda a la naturaleza del bien una vez se culmine las obras de adecuación de la nueva sede, soportado en el informe de interventoria</t>
  </si>
  <si>
    <t>…Situación que obedecería al incumplimiento frente al reconocimiento de derechos y obligaciones de lo establecido en el Decreto 111 de 1996 capitulo XI, articulo 89 y artículo 14 en cuanto al principio de anualidad…</t>
  </si>
  <si>
    <t xml:space="preserve">Continuar usando la dinámica contable conforme al concepto No. 20162000020831  
</t>
  </si>
  <si>
    <t>Documento de Conciliación Cuentas por Pagar Presupuestales vs Contables</t>
  </si>
  <si>
    <t xml:space="preserve">…Inobservancia en la aplicación del concepto No 201094 147067 del 26 de Octubre de 2010 emitido por la Contaduría General de la Nación de la CGN, para el procedimiento y la dinámica contable en cuanto al registro de los recursos transferidos por COLCIENCIA8 al FFJC, para financiar Programas, Proyectos y demás actividades de ciencia y Tecnología… </t>
  </si>
  <si>
    <t>Utilizar el atributo contable del SIIF para los recursos que serán entregados al patrimonio autónomo del FFJC</t>
  </si>
  <si>
    <t>Utilizar el atributo contable Fondos Administrados para el registro de las obligaciones  de los contratos o convenios suscritos con el FFJC</t>
  </si>
  <si>
    <t>Relación de Obligaciones Presupuestales generadas en el SIIF</t>
  </si>
  <si>
    <t>…Los registros contables no corresponden a lo contemplado en el catálogo de cuentas y el Principio Presupuestal de Planificación contemplado en el artículo 18 del Decreto 111 de 19963. Desvirtuando la clasificación y revelación del hecho económico…</t>
  </si>
  <si>
    <t>Revisar la parametrización contable  del sistema SIIF con relación a la caja menor de viáticos y gastos de viaje y solicitar la parametrización contable requerida.</t>
  </si>
  <si>
    <t>Solicitar al Administrador del SIIF Nación que en la parametrización contable del proyecto de "Administración del sistema" se asocie la cuenta 521117 Viáticos y gastos de viaje</t>
  </si>
  <si>
    <t>Incidente reportado a mesa de ayuda del SIIF Nación  y oficio de solicitud</t>
  </si>
  <si>
    <t>Utilizar el atributo contable del SIIF Nación para los recursos que serán entregados al patrimonio autónomo del FFJC</t>
  </si>
  <si>
    <t>Relación de obligaciones presupuestales generadas en el SIIF</t>
  </si>
  <si>
    <t>...El concepto no estipula que se deban afectar las cuentas de orden, gastos ni las de patrimonio para el reconocimiento de los recursos entregados al Patrimonio Autónomo…Al mismo tiempo se evidencia que se realiza registro en las cuentas de orden acreedoras y no deudoras.</t>
  </si>
  <si>
    <t>Incluir la dinámica contable que debe ser utilizada para el registro de los recursos entregados al FFJC.</t>
  </si>
  <si>
    <t>…Impide realizar seguimiento a la ejecución de los recursos entregados a terceros y su correspondiente cobro. Lo que puede ocasionar pérdida de recursos los cuales pueden ser invertidos en el desarrollo de su actividad misional, así como revelación errónea de los estados contables al afectar el gasto en su totalidad…</t>
  </si>
  <si>
    <t>Solicitar Concepto a la CGN para el reconocimiento contable de los proyectos de inversión en la modalidad de recuperación contingente.</t>
  </si>
  <si>
    <t xml:space="preserve">
Solicitar Concepto Contable a la CGN</t>
  </si>
  <si>
    <t>…Ocasionado por deficiencias en la adopción o aplicación de controles necesarios para garantizar que la totalidad de las operaciones sean vinculadas de manera correcta al proceso contable…</t>
  </si>
  <si>
    <t>Modificar la dinámica contable para el registro de la comisión de los recursos entregados en administración.</t>
  </si>
  <si>
    <t>Modificar la dinámica contable para el reconocimiento de las comisiones cobradas de los recursos entregados en administración.</t>
  </si>
  <si>
    <t xml:space="preserve">Acta mesa de trabajo entre COLCIENCIAS y el FFJC </t>
  </si>
  <si>
    <t>Actualizar el manual de política contable incluyendo la dinámica contable que debe ser utilizada para el registro de los gastos de administración pactados en los contratos o convenios</t>
  </si>
  <si>
    <t xml:space="preserve">…Lo anterior debido a la falta de conciliación y verificación de las cifras reportadas por la Fiduciaria, así como incumplimiento a lo preceptuado en el Decreto 2649 de 1993 artículo "48. CONTABILIDAD DE CAUSACION O POR ACUMULACION… </t>
  </si>
  <si>
    <t xml:space="preserve">Enviar comunicación a la Fiduciaria para que corrija el proceso de conciliación y lo realice de acuerdo a las prácticas contables aceptables
</t>
  </si>
  <si>
    <t xml:space="preserve">Comunicación a la Fiduciaria
</t>
  </si>
  <si>
    <t xml:space="preserve">
…Evidenciando debilidades en la aplicación del Capítulo VI Procedimiento contable para el reconocimiento y revelación de los activos intangibles Numeral 6 del Régimen de Contabilidad Pública. Dinámica contable que estaría subestimando la cuenta 197008-lntangibles-Software y contra partida en la cuenta 310501-Capital Fiscal Nación, en cuantía de $8.725.6 millones…
</t>
  </si>
  <si>
    <t>Revisar las obligaciones y  pagos del proyecto de inversión - 520 1000 3  Implementación y desarrollo del Sistema Nacional de CTeI</t>
  </si>
  <si>
    <t xml:space="preserve">Realizar la revisión de las obligaciones y pagos del Proyecto de inversión -  "Implementación y desarrollo del Sistema Nacional de CTeI". </t>
  </si>
  <si>
    <t xml:space="preserve">Acta de Revisión </t>
  </si>
  <si>
    <t>Efectuar Conciliación de Operaciones Reciprocas</t>
  </si>
  <si>
    <t>Efectuar Conciliación de Operaciones Reciprocas con la DTN.</t>
  </si>
  <si>
    <t>Circularización e informe de gestión de operaciones reciprocas.</t>
  </si>
  <si>
    <t xml:space="preserve">Solicitar el cargue de los rendimientos CUN generados durante la vigencia fiscal </t>
  </si>
  <si>
    <t>Realizar oficio al Ministerio de Hacienda solicitando el cargue de los rendimientos de CUN</t>
  </si>
  <si>
    <t xml:space="preserve">Oficio a Ministerio de Hacienda </t>
  </si>
  <si>
    <r>
      <rPr>
        <b/>
        <sz val="10"/>
        <rFont val="Arial Narrow"/>
        <family val="2"/>
      </rPr>
      <t>Archivos Soportes de Supervisión Contratos...</t>
    </r>
    <r>
      <rPr>
        <sz val="10"/>
        <rFont val="Arial Narrow"/>
        <family val="2"/>
      </rPr>
      <t>El Manual de Contratación de la entidad en el punto 5.8 del Capítulo 5, establece, además de las obligaciones establecidas en cada contrato dependiendo del objeto del mismo y las especiales que se incluyan para el interventor, el supervisor y/o el interventor del contrato o convenio tendrán entre otras las siguientes funciones…</t>
    </r>
  </si>
  <si>
    <t xml:space="preserve">
…Lo anterior se genera por la falta de conocimiento de las funciones y obligaciones que atañen al cargo o labor de supervisión e interventoría y a la falta de control y seguimiento administrativa y del Control Interno de la Entidad…
</t>
  </si>
  <si>
    <t>Capacitar a los supervisores sobre el manejo de  archivos documentales en las carpetas contractuales de los contratos bajo su supervision</t>
  </si>
  <si>
    <t>Capacitacion a Supervisores de Contratos</t>
  </si>
  <si>
    <t xml:space="preserve">Capacitación </t>
  </si>
  <si>
    <t xml:space="preserve">SECRETARIA GENERAL
DAF
CENTRO DE DOCUMENTACIÓN </t>
  </si>
  <si>
    <t xml:space="preserve">Memorando Alertando a Supervisores y Centro de Gestión Documental sobre su responsabilidad en la actualización de carpetas contractuales </t>
  </si>
  <si>
    <t xml:space="preserve">Memorando para los Supervisores y el Centro de Gestión Documental </t>
  </si>
  <si>
    <t>SECRETARIA GENERAL
DAF</t>
  </si>
  <si>
    <t xml:space="preserve">
…Lo anterior se genera por la falta de control y seguimiento oportuno, por parte de la oficina de control interno a los procesos de cumplimiento de las leyes, normas, políticas, procedimientos, planes, programas, proyectos y metas de la Entidad…
</t>
  </si>
  <si>
    <t>Realizar Auditoria a una muestra de los contratos ejecutados y en ejecucion, incluyendo los contratos observados por la CGR.</t>
  </si>
  <si>
    <t xml:space="preserve">Auditoria a Muestra Selectiva de Contratos </t>
  </si>
  <si>
    <t>Informe de Auditoria</t>
  </si>
  <si>
    <t xml:space="preserve">Verificar Mensualmente que la Información de Cartera  Enviada por Secretaria General se Registre en los Estados Contables </t>
  </si>
  <si>
    <t>Suscribir al inicio del mes el Acta con la Conciliación de los Saldos de Cartera.</t>
  </si>
  <si>
    <t xml:space="preserve">…El origen de la situación detectada radica en la omisión en el reporte de datos que nos permitan conocer la información real y completa de la entidad en los aspectos expuestos como lo indican las normas de la CGR…
</t>
  </si>
  <si>
    <t xml:space="preserve">Elaborar y divulgar circular para las diferentes áreas resaltando la importancia de la remisión inmediata de la Información para reportar en SIRECI </t>
  </si>
  <si>
    <t>Elaborar y Divulgar Circular</t>
  </si>
  <si>
    <t>Circular Elaborada y Divulgada</t>
  </si>
  <si>
    <r>
      <rPr>
        <b/>
        <sz val="10"/>
        <rFont val="Arial Narrow"/>
        <family val="2"/>
      </rPr>
      <t>Módulo de Gestión de Información</t>
    </r>
    <r>
      <rPr>
        <sz val="10"/>
        <rFont val="Arial Narrow"/>
        <family val="2"/>
      </rPr>
      <t>…El contrato de Fiducia Mercantil No. 401 de 2014 suscrito con la Fiduciaria LA PREVISORA, cláusula Décima, numeral 10.5.1 Requerimientos: “disponer de un aplicativo propio que le permita dar manejo y soporte a los diferentes procesos involucrados en el presente Contrato…</t>
    </r>
  </si>
  <si>
    <t>Seguimiento al Funcionamiento del MGI- Módulo de Gestión de Información implementado en Septiembre de 2015 por parte de Fiduprevisora y puesto en operación a partir de Mayo de 2016</t>
  </si>
  <si>
    <t>Revisar mensualmente la información registrada en el MGI a través de los  reportes generados por éste sistema</t>
  </si>
  <si>
    <t>Informe de Observaciones</t>
  </si>
  <si>
    <t xml:space="preserve">
…Lo anterior, debido a deficiencias en la supervisión del contrato, falta de planeación y conocimiento de las necesidades tecnológicas de la Entidad, en razón a que han transcurrido 3 años desde el contrato inicial y COLCIENCIAS no cuenta con un sistema de información integrado, evidenciándolo en el manejo y control de la información a través de archivos en Excel…
</t>
  </si>
  <si>
    <t>Seguimiento a la elaboración de los Estudios Previos de la Oficina TIC</t>
  </si>
  <si>
    <t>Mesas de trabajo para revisión de Estudios Previos en conjunto con Secretaria General a fin de garantizar que el objeto de las contrataciones en lo que resta de la vigencia, esten alineados a las necesidades tecnológicas de la Entidad.</t>
  </si>
  <si>
    <t>Actas de asistencia a las mesas de trabajo para revisión de los Estudios Previos de las posibles contrataciónes</t>
  </si>
  <si>
    <t>OFICINA TIC</t>
  </si>
  <si>
    <t>Participación en el Comité Contractual para aprobar y publicar los Procesos Contractuales de  menor cuantía</t>
  </si>
  <si>
    <t>Presentación de  pliegos de condiciones para lo que resta de la vigencia al comité de contratación de SEGEL para su aprobación y posterior publicación del proceso en SECOP</t>
  </si>
  <si>
    <t>Actas de asistencia de los Comités Contractuales</t>
  </si>
  <si>
    <t xml:space="preserve">Contar con una arquitectura empresarial en el marco del Decreto 1078 de mayo de 2015.
 </t>
  </si>
  <si>
    <t>Contratar el análisis y diseño de la Arquitectura Empresarial para la Gestión de las Tecnologías de Información y Comunicaciones de Colciencias para la vigencia 2016</t>
  </si>
  <si>
    <t>Modelo de la Arquitectura Empresarial Contratado</t>
  </si>
  <si>
    <t xml:space="preserve">OFICINA ASESORA DE PLANEACION </t>
  </si>
  <si>
    <t>Verificar el  cumplimiento de las condiciones establecidas en los términos de referencia de la Convocatoria 761 de 2016, Jovenes Investigadores e Innovadores</t>
  </si>
  <si>
    <t>En ejecución</t>
  </si>
  <si>
    <t>OCI</t>
  </si>
  <si>
    <r>
      <t xml:space="preserve">A través de la Comunicación interna N° 004 de Septiembre 1 de 2016 la Secretaria General reitero la obligatoriedad del cumplimiento de la Resolución Orgánica No.7350 de 2013 y la necesidad de realizar el reporte oportunamente en el aplicativo.
</t>
    </r>
    <r>
      <rPr>
        <b/>
        <sz val="10"/>
        <rFont val="Arial Narrow"/>
        <family val="2"/>
      </rPr>
      <t>EVIDENCIA:</t>
    </r>
    <r>
      <rPr>
        <sz val="10"/>
        <rFont val="Arial Narrow"/>
        <family val="2"/>
      </rPr>
      <t xml:space="preserve"> Archivo H40, Actv1</t>
    </r>
  </si>
  <si>
    <t>SEGEL</t>
  </si>
  <si>
    <r>
      <t>Registros SIIF vs registros Contables Fiduciaria…Contrato Fiducia Merc.No.40/2014…</t>
    </r>
    <r>
      <rPr>
        <sz val="10"/>
        <rFont val="Arial Narrow"/>
        <family val="2"/>
      </rPr>
      <t>Cruce información FFJC en reporte de entradas FIDUPREVISORA…los registros confrontados con extractos...no son acordes…la fecha giro que reporta SIIF…con registro Fiduciaria de ingreso recurso público recibido de la GUN…la Fiduciaria manifiesta que por inconsistencias de registro procedió a reclasificar…</t>
    </r>
  </si>
  <si>
    <t>...Evidencian debilidades de coordinación, supervisión en cuanto al control y seguimiento del registro del giro de los recursos manejados a través de la Fiduciaria…Generando inobservancia a lo establecido en el Nral. No. 8, 9 y 15 que se refiere a la coordinación, supervisión así como las obligaciones del fideicomitente establecidas en el contrato de FiducMercantil FFJC No.401/2014.</t>
  </si>
  <si>
    <r>
      <rPr>
        <b/>
        <sz val="10"/>
        <rFont val="Arial Narrow"/>
        <family val="2"/>
      </rPr>
      <t>Contratos perfeccionados sin giro de recursos por parte de FiduPrevisora…</t>
    </r>
    <r>
      <rPr>
        <sz val="10"/>
        <rFont val="Arial Narrow"/>
        <family val="2"/>
      </rPr>
      <t>En relación entregada, 12 contratos se encuentran perfeccionados pero sin desembolso o pagos de recursos por $9.632.0 mill.. y firmados antes de dic./2015..no se pueden desconocer las debilidades respecto a la gestión para desembolso…cuyo estado es "perfeccionado” que significa firmado...</t>
    </r>
  </si>
  <si>
    <t xml:space="preserve">…Situación que evidencia deficiencias en lo establecido en los compromisos, obligaciones y supervisión de cada una de las partes, contemplados en el contrato de Fiducia 401-2014, así como el Man Operat y Manual Operat V2, en el Nral 2.3 - Tiempo Rta, que determina: “3. No.días para liquidar un contrato, una vez sean entregados los documentos para el trámite… </t>
  </si>
  <si>
    <r>
      <rPr>
        <b/>
        <sz val="10"/>
        <rFont val="Arial Narrow"/>
        <family val="2"/>
      </rPr>
      <t>Gravamen a movim. fros.  GMF.</t>
    </r>
    <r>
      <rPr>
        <sz val="10"/>
        <rFont val="Arial Narrow"/>
        <family val="2"/>
      </rPr>
      <t>.Cto Fiducia Mercantil No. 623 del 2009, Contrato Fiducia Mercantil No. 401 del 2014, Obligaciones en Materia de Empalme Fidubogotá…se evidenció que el valor girado generó un gravamen fro. por $1.058.3 mill. sobre los cuales no se evidenció la devolución de dicho recurso por parte de Fidubogotá en el 2do. informe de empalme…del 26 de nov./2015.</t>
    </r>
  </si>
  <si>
    <r>
      <rPr>
        <b/>
        <sz val="10"/>
        <rFont val="Arial Narrow"/>
        <family val="2"/>
      </rPr>
      <t>Cuenta Bancaria</t>
    </r>
    <r>
      <rPr>
        <sz val="10"/>
        <rFont val="Arial Narrow"/>
        <family val="2"/>
      </rPr>
      <t>…Contrato de Fiducia Mercantil 623-2009 cláusulas 9.2 Obligaciones relacionadas con recaudo de recursos del Fondo…se observó que estos recursos ingresaron a una cuenta ahorro transitoria, en donde se administraban varias fuentes de recursos, mientras eran identificadas para su posterior manejo…cartera colectiva denominada FFJC Ley 1286 ART. 26…</t>
    </r>
  </si>
  <si>
    <t>…Evidencia debilidades en la planificación, asignación, manejo y control del recurso, para los fines señalados en la citada Ley.  Manejos que denotan incumplimiento a lo preceptuado en el Contrato de Fiducia 693-2009 en su numeral 9.2.6 Los rendimientos financieros provenientes de la inversión de los recursos del patrimonio autónomo…</t>
  </si>
  <si>
    <r>
      <rPr>
        <b/>
        <sz val="10"/>
        <rFont val="Arial Narrow"/>
        <family val="2"/>
      </rPr>
      <t>Cumplimiento Misional</t>
    </r>
    <r>
      <rPr>
        <sz val="10"/>
        <rFont val="Arial Narrow"/>
        <family val="2"/>
      </rPr>
      <t>…Decreto 2145/1999...Planeación….en verificación de ejecución metas programas…vig.2015, se encontró que no existe coherencia entre activid programad frente a lo realmente ejecutado, lo que demuestra deficiencias en planeación y por ende afecta la asignación real del presupuesto a ejecutar por cada uno de los programas impactando el cumplimiento de metas previstas...</t>
    </r>
  </si>
  <si>
    <t>…Las debilidades evidenciadas se reflejan principalmente en el seguimto, monitoreo, análisis, evaluación y reporte del cumplimto de indicad., de forma efectiva y oportuna, interfiriendo con la generación de la información sobre el progreso de los objetivos metas () actividades en términos de eficiencia, efectividad, impacto, calidad, economía y en la focalización de acciones correct...</t>
  </si>
  <si>
    <t>…Demuestra falta de seguimiento y control por parte de la Oficina de Planeación en cuanto a la publicación de sus objetivos, metas y programas, que sirvan de soporte al segmto de la ejecución de sus objetivos misionales, que no le permite una mayor eficiencia en la asignación y control de los recursos que le ayude a mejorar la coordinación con las diferentes áreas...</t>
  </si>
  <si>
    <r>
      <rPr>
        <b/>
        <sz val="10"/>
        <rFont val="Arial Narrow"/>
        <family val="2"/>
      </rPr>
      <t>Incumplimiento Ley Nº 1618 de 2013</t>
    </r>
    <r>
      <rPr>
        <sz val="10"/>
        <rFont val="Arial Narrow"/>
        <family val="2"/>
      </rPr>
      <t>…El objeto de la presente ley es garantizar y asegurar el ejercicio efectivo de los derechos de personas con discapacidad, mediante adopción de medidas de inclusión, acción afirmativa y de ajustes razonables y eliminando toda forma de discriminación por razón de discapacidad, en concordancia con la Ley 1346/2009…</t>
    </r>
  </si>
  <si>
    <t>…Evidencia los usos inadecuados de las cuentas contables 147073-Préstamos concedidos por instituciones no financieras (debito) y contra partida 481008 – Recuperaciones (crédito) señalados en el Plan Gral de Cont.Púb. en la dinámica de la cuenta Deudora…Situación que desvirtúa la realidad de los hechos económicos reflejados en los Estados Contables.</t>
  </si>
  <si>
    <r>
      <t xml:space="preserve">El 19 de diciembre/16 se realizó la publicación en GINA del Manual de Política Contable (codigo A102M01) con lo cual queda finalizada la actividad
</t>
    </r>
    <r>
      <rPr>
        <b/>
        <sz val="10"/>
        <rFont val="Arial Narrow"/>
        <family val="2"/>
      </rPr>
      <t xml:space="preserve">EVIDENCIA: </t>
    </r>
    <r>
      <rPr>
        <sz val="10"/>
        <rFont val="Arial Narrow"/>
        <family val="2"/>
      </rPr>
      <t xml:space="preserve">H32 Act 2.4 y </t>
    </r>
    <r>
      <rPr>
        <b/>
        <u/>
        <sz val="10"/>
        <rFont val="Arial Narrow"/>
        <family val="2"/>
      </rPr>
      <t>H33 Act 2.2</t>
    </r>
  </si>
  <si>
    <r>
      <rPr>
        <b/>
        <sz val="10"/>
        <rFont val="Arial Narrow"/>
        <family val="2"/>
      </rPr>
      <t>Deudores pendientes de registro contable con liquidaciones próximas a vencer (30 meses)</t>
    </r>
    <r>
      <rPr>
        <sz val="10"/>
        <rFont val="Arial Narrow"/>
        <family val="2"/>
      </rPr>
      <t>…Según info suministrada por SeGel…recibida por Grupo Financ…reporta terceros que no se identifican en cta 147073-Préstamos concedidos por instituciones no firas, afectando las ctas… 147073-Préstamos concedidos por instituciones no fras (debito) y contra partida 481008 – Recuperac(crédito).</t>
    </r>
  </si>
  <si>
    <t>…Situación generada por debilidades en articulación inter-áreas, conciliaciones y controles pertinentes, inobservando…el numeral 3.8 del Régimen de Contab Púb. “... Deben realizar conciliaciones permanentes para contrastar y ajustar si a ello hubiere lugar, la info registrada en la contabilidad de la entidad contable pública y los datos que tienen las diferentes dependencias…</t>
  </si>
  <si>
    <r>
      <t>Reclasificación cuenta 161501- Construcciones en curso a la cuenta 1637- Propiedades, planta y equipo no explotados...</t>
    </r>
    <r>
      <rPr>
        <sz val="10"/>
        <rFont val="Arial Narrow"/>
        <family val="2"/>
      </rPr>
      <t>una vez finalizadas las obras y registrado su valor total en la cuenta Construcciones en Curso, se debe proceder a incorporar dichos valores en las respectivas cuentas del Activo, debitando las subctas y ctas que correspondan a la naturaleza del bien, grupo 16-PPyE...</t>
    </r>
  </si>
  <si>
    <t>…Lo anterior, debido a las deficiencias en la adopción de políticas contables y de control, lo que genera inobservancia a lo estipulado en el Plan Gral de Contab Púb relativo a la dinámica de la cuenta, así como a su doctrina en relación con "El acta de entrega parcial es un doc sop idóneo para la reclasificación de construcciones en curso…”</t>
  </si>
  <si>
    <r>
      <rPr>
        <b/>
        <sz val="10"/>
        <rFont val="Arial Narrow"/>
        <family val="2"/>
      </rPr>
      <t>Utilización cuenta 521109-Comisiones honorarios y servicios</t>
    </r>
    <r>
      <rPr>
        <sz val="10"/>
        <rFont val="Arial Narrow"/>
        <family val="2"/>
      </rPr>
      <t>...No se evidencia concordancia y aplicación de los atributos que contiene el SIIF para realizar el registro en la cta correspondiente que para que caso sería la 142402 En admón…la afectación del gasto es errada por no corresponder a las activ propias de la Entidad. Incumpliendo lo preceptuado por la CGN en el Man de Proced…</t>
    </r>
  </si>
  <si>
    <r>
      <rPr>
        <b/>
        <sz val="10"/>
        <rFont val="Arial Narrow"/>
        <family val="2"/>
      </rPr>
      <t>Funciones de la OCI.</t>
    </r>
    <r>
      <rPr>
        <sz val="10"/>
        <rFont val="Arial Narrow"/>
        <family val="2"/>
      </rPr>
      <t>..Ley 87/1993…Objetivos sistema Control Interno. Atendiendo los principios constitucionales que debe caracterizar la administración pública, el diseño y el desarrollo del Sistema de Control Interno…De la revisión y análisis a los contratos y/o convenios objeto de la Auditoria se evidenció que se presentan debilidades en las funciones que competen a la OCI.</t>
    </r>
  </si>
  <si>
    <r>
      <rPr>
        <b/>
        <sz val="10"/>
        <rFont val="Arial Narrow"/>
        <family val="2"/>
      </rPr>
      <t>Información de Cartera Secretaría General vs. Contabilidad</t>
    </r>
    <r>
      <rPr>
        <sz val="10"/>
        <rFont val="Arial Narrow"/>
        <family val="2"/>
      </rPr>
      <t>...Catálogo General de Cuentas de CGN, Libro II. Manual Proced Contables,-Gestión Contable-Código A102PR07versión 6. Numeral III-Generación de Estados Fros e Informes. Realizar tramite de Cartera, numeral 6 “...Recibir Cuadro de Control Causación…en la cta 147073- Préstamos concedidos por Instituciones no financieras…</t>
    </r>
  </si>
  <si>
    <t>…Lo anterior debido a deficiencias en la Superv Cto generando que la Fiduciaria rinda informes del segmto fro y de ejecución de los contratos mediante archivos Excel a los que tienen acceso con control de lectura y escritura tres funcionarios sin que se pueda garantizar la integridad de la info. Incumpliendo lo establecido en las cláusulas del Cto de Fiducia NOS 10.5.1, 10.53 y 105.4…</t>
  </si>
  <si>
    <r>
      <rPr>
        <b/>
        <sz val="10"/>
        <rFont val="Arial Narrow"/>
        <family val="2"/>
      </rPr>
      <t>Contratos Sistema integrado de Información...</t>
    </r>
    <r>
      <rPr>
        <sz val="10"/>
        <rFont val="Arial Narrow"/>
        <family val="2"/>
      </rPr>
      <t xml:space="preserve">Ley 80 de 1.993, artículo 4º- De los Der y Deb de Entidades Estatales: “Para la consecución de los fines de que trata el Art anterior, las entidades estatales…COLCIENCIAS celebro Ctos 352 del 29/07/2013 por $1.800.1 millones…Cto 373 de 2014 por $600 millones…contrato 609 de 2014 por $7.002.6 mill, con objeto…celebrados con TECNOCOM…
</t>
    </r>
  </si>
  <si>
    <r>
      <t xml:space="preserve">Se envió a la FIDPREVISORA observaciones al info fro 08/2016 </t>
    </r>
    <r>
      <rPr>
        <b/>
        <sz val="10"/>
        <rFont val="Arial Narrow"/>
        <family val="2"/>
      </rPr>
      <t xml:space="preserve">EVIDENCIA: </t>
    </r>
    <r>
      <rPr>
        <sz val="10"/>
        <rFont val="Arial Narrow"/>
        <family val="2"/>
      </rPr>
      <t xml:space="preserve">H41 Act 1; observac al info fro 09/2016 </t>
    </r>
    <r>
      <rPr>
        <b/>
        <sz val="10"/>
        <rFont val="Arial Narrow"/>
        <family val="2"/>
      </rPr>
      <t>EVIDENCIA:</t>
    </r>
    <r>
      <rPr>
        <sz val="10"/>
        <rFont val="Arial Narrow"/>
        <family val="2"/>
      </rPr>
      <t xml:space="preserve"> H41 Act 1.1; Info supervisión 10/2016 al Cto 401-14 donde se abordó las gestiones sobre el proyecto MGI </t>
    </r>
    <r>
      <rPr>
        <b/>
        <sz val="10"/>
        <rFont val="Arial Narrow"/>
        <family val="2"/>
      </rPr>
      <t xml:space="preserve">EVIDENCIA: </t>
    </r>
    <r>
      <rPr>
        <sz val="10"/>
        <rFont val="Arial Narrow"/>
        <family val="2"/>
      </rPr>
      <t xml:space="preserve">H41 Act 1.2; 11/16 info supervisión al Cto 401-14 </t>
    </r>
    <r>
      <rPr>
        <b/>
        <sz val="10"/>
        <rFont val="Arial Narrow"/>
        <family val="2"/>
      </rPr>
      <t xml:space="preserve">EVIDENCIA: </t>
    </r>
    <r>
      <rPr>
        <sz val="10"/>
        <rFont val="Arial Narrow"/>
        <family val="2"/>
      </rPr>
      <t xml:space="preserve">H41 Act 1.3 y en 12/16 info supervisión al 401-14 </t>
    </r>
    <r>
      <rPr>
        <b/>
        <sz val="10"/>
        <rFont val="Arial Narrow"/>
        <family val="2"/>
      </rPr>
      <t xml:space="preserve">EVIDENCIA: </t>
    </r>
    <r>
      <rPr>
        <sz val="10"/>
        <rFont val="Arial Narrow"/>
        <family val="2"/>
      </rPr>
      <t>H41 Act 1.4</t>
    </r>
  </si>
  <si>
    <r>
      <rPr>
        <b/>
        <sz val="10"/>
        <rFont val="Arial Narrow"/>
        <family val="2"/>
      </rPr>
      <t>Afectación Cuenta Contable 581588…</t>
    </r>
    <r>
      <rPr>
        <sz val="10"/>
        <rFont val="Arial Narrow"/>
        <family val="2"/>
      </rPr>
      <t>Hizo afectación contable solamente reconociendo disminución de venta y no afectación deudores e intereses…efectuó cancelación de deudores que ya habían realizado el giro correspondiente a MinHacienda, cancelando deuda e intereses,… realizaron reconocimiento de enajenación del activo y como contra partida el castigo de perdida...</t>
    </r>
  </si>
  <si>
    <t>…debilidades en el seguimiento y control de derechos COLCIENCIAS, así como deficiencias en la conciliación de transacciones de flujo de recursos con MinHacda, generando inoportunidad en el registro contable, reversiones inadecuadas, doble afectación del gasto, la primera al momento de reconocer la pérdida de la venta de cartera y la segunda al momento de la venta a CISA...</t>
  </si>
  <si>
    <t>…Lo anterior ocasionado, por omisión frente a la toma de decisiones y el actuar por parte de COLCIENCIAS-FFJC, al permitir que fuese Fidubogotá quien tomara la decisión, cuando el papel de la Fiduciaria en cuanto a deb. y oblig. de la fiduciaria era la de informar, advertir y prever los riesgos, así como los aspectos negativos inherentes que hacen parte del objeto del Cto…</t>
  </si>
  <si>
    <r>
      <rPr>
        <b/>
        <sz val="10"/>
        <rFont val="Arial Narrow"/>
        <family val="2"/>
      </rPr>
      <t>Contrato Financiación 529/2009</t>
    </r>
    <r>
      <rPr>
        <sz val="10"/>
        <rFont val="Arial Narrow"/>
        <family val="2"/>
      </rPr>
      <t>…Art.83, Ley 1474/2011; Manual Contratación…Cto 509/2009…objeto…otorgamiento por COLCIENCIAS, en modalidad recuperación contingente, para financiación proyecto…se estableció la…falta de inf y certif de cumpl.por supervisor…incumpliendo lo establecido en Art. 53, Ley 80/1993 en cuanto a responsabilidad supervisores e intervent y el Man. Contratac...</t>
    </r>
  </si>
  <si>
    <r>
      <rPr>
        <b/>
        <sz val="10"/>
        <rFont val="Arial Narrow"/>
        <family val="2"/>
      </rPr>
      <t>Indicadores vs Plan de Acción</t>
    </r>
    <r>
      <rPr>
        <sz val="10"/>
        <rFont val="Arial Narrow"/>
        <family val="2"/>
      </rPr>
      <t>...Las metas propuestas que se enmarcan como indicadores estratégicos…existen diferencias en los porcentajes de cumplimiento de los indicadores que la entidad establece como informe de gestión y los establecidos en fichas de indicadores que mide el resultado de metas. Además…</t>
    </r>
  </si>
  <si>
    <t>...Esta debilidad se refleja principalmente en el seguimiento, monitoreo, análisis, evaluación y reporte del cumplimiento de los indicadores, de forma efectiva y oportuna, interfiriendo con la generación de la información sobre el progreso de los objetivos metas o actividades en términos de eficiencia, efectividad, impacto, calidad, economía…</t>
  </si>
  <si>
    <r>
      <rPr>
        <b/>
        <sz val="10"/>
        <rFont val="Arial Narrow"/>
        <family val="2"/>
      </rPr>
      <t>Indicador vs Meta Especifica (A)</t>
    </r>
    <r>
      <rPr>
        <sz val="10"/>
        <rFont val="Arial Narrow"/>
        <family val="2"/>
      </rPr>
      <t>...En el objetivo 5, el indicador establecido en la ficha no es concordante con la meta específica ni con su meta de resultado, ya que en la ficha técnica del indicador tan solo se establece uno de los tres indicadores, además que los programas que aportan la meta no identifican la variable del indicador...</t>
    </r>
  </si>
  <si>
    <r>
      <rPr>
        <b/>
        <sz val="10"/>
        <rFont val="Arial Narrow"/>
        <family val="2"/>
      </rPr>
      <t>Antigüedad cartera registrada cuenta 147073-Préstamos concedidos por instituciones no fras</t>
    </r>
    <r>
      <rPr>
        <sz val="10"/>
        <rFont val="Arial Narrow"/>
        <family val="2"/>
      </rPr>
      <t>…Se observan deudores con antigüedad de 24 años, producto de liquidación contratos-convenios celebrados…está adelantado gestiones de carácter persuasivo y ha dado prioridad a liquidaciones que tienen más tiempo y próximas a vencerse…</t>
    </r>
  </si>
  <si>
    <t>…Las gestiones administrativas para recuperar cartera no han sido totalmente efectivas…Debilidades en la descripción del procedimiento del manual de gestión cartera, al no contemplar de manera detallada la secuencia o pasos a desarrollar frente al competente para la clasificación de la cartera (antigüedad, valres, instancias, etc)…Reclasificación de cartera…</t>
  </si>
  <si>
    <r>
      <rPr>
        <b/>
        <sz val="10"/>
        <rFont val="Arial Narrow"/>
        <family val="2"/>
      </rPr>
      <t>Contratos de administración</t>
    </r>
    <r>
      <rPr>
        <sz val="10"/>
        <rFont val="Arial Narrow"/>
        <family val="2"/>
      </rPr>
      <t>...Cta contable 521 GASTOS OPER. GRLES "Representa el valor de los gastos necesarios para apoyar  normal funcionamto y dllo de labores operativas de la entidad contable pública…contrapartida…subcuentas cuenta 2401 -Adquisición de ByS Nales, 2425- Acreedores, 1905-ByS Pagados por Anticipado, 1910-Cargos Dif. y 1915-Obras y Mejoras en Propiedad Ajena…</t>
    </r>
  </si>
  <si>
    <r>
      <rPr>
        <b/>
        <sz val="10"/>
        <rFont val="Arial Narrow"/>
        <family val="2"/>
      </rPr>
      <t>Información Bancos por parte de la Fiduciaria</t>
    </r>
    <r>
      <rPr>
        <sz val="10"/>
        <rFont val="Arial Narrow"/>
        <family val="2"/>
      </rPr>
      <t>…Contrato Fiducia Mercantil 401-2014 Clausulas… Supervisión y Obligaciones de la Fiduciaria, Manual Operativo FFJC Contrato 401-2014 - V.2 Modificado Comité Fiduciario… 31 de marzo/2015...Si bien la Fiduciaria señala que dicha info la reporta al FFJC, dicho proceso no impide que sean registradas en los Estados Contables de la Fiduciaria…</t>
    </r>
  </si>
  <si>
    <r>
      <rPr>
        <b/>
        <sz val="10"/>
        <rFont val="Arial Narrow"/>
        <family val="2"/>
      </rPr>
      <t>Erogación Contrato 456-2015</t>
    </r>
    <r>
      <rPr>
        <sz val="10"/>
        <rFont val="Arial Narrow"/>
        <family val="2"/>
      </rPr>
      <t>...Se puede colegir que dicho pago obedeció al Conv. No. 456-2015 especial de cooperación, entre Colciencias y una U…SIIF reporta que este pago obedece al proyecto apoyar la formación y capac. para avance gestión C&amp;T de un estudiante de ing colombiana...Regis contable del que no se evidencio causación del deudor en la cta contable 14 por $50.7 mill.</t>
    </r>
  </si>
  <si>
    <r>
      <rPr>
        <b/>
        <sz val="10"/>
        <rFont val="Arial Narrow"/>
        <family val="2"/>
      </rPr>
      <t>Aplicación Concepto CGN-20109-147067 Colciencias..</t>
    </r>
    <r>
      <rPr>
        <sz val="10"/>
        <rFont val="Arial Narrow"/>
        <family val="2"/>
      </rPr>
      <t>.Respecto a aplicación concepto y parametrización del Sist SIIF Nación, no se evidencia aplicación de atributos que contiene el SIIF….se acoge lo expuesto con relación a diferencias presentadas entre balance  fiduciaria y lo registrado en la cta 142402-En Admon...no se tuvo en cuenta los recursos correspondientes a Banco Mundial-BM y BID…</t>
    </r>
  </si>
  <si>
    <t xml:space="preserve">…Situación que conlleva a desvirtuar uno de los fines de la contabilidad, que es el de efectuar registros por cada uno de los hechos económicos realizados por la entidad contable pública. De igual manera incumplimiento de lo señalado en las Normas Téc. Relativas a los Soportes, Comprobantes y libros de Contabilidad contemplado en el Régimen de Contabilidad Pública.
</t>
  </si>
  <si>
    <t>…Ocasionada por la ausencia del reconocimiento de los mismos Aunado a la inobservancia de los Principios de Contab Púb de Registro, que indica: “Los hechos finros, económicos, sociales y ambientales deben contabilizarse de manera cronológica y conceptual observando la etapa del proceso contable relativa al reconocimnto, con independencia de niveles tecnológicos que disponga la entidad…</t>
  </si>
  <si>
    <r>
      <rPr>
        <b/>
        <sz val="10"/>
        <rFont val="Arial Narrow"/>
        <family val="2"/>
      </rPr>
      <t>Registro Cuenta 142503-Depósitos Judiciales</t>
    </r>
    <r>
      <rPr>
        <sz val="10"/>
        <rFont val="Arial Narrow"/>
        <family val="2"/>
      </rPr>
      <t>…Catálogo Gral Ctas–CGN…depósito Judicial constituido por Soc. el Gavilán S.A. en Liquidación a favor de Colciencias…ordena entrega de $1.546.5 mill. al apoderado de Colciencias…constituida mediante 3 depósitos judiciales por $427.3 mill., $597.6 mill., $497.4 mill. y por concepto de costas judic $245 mill…</t>
    </r>
  </si>
  <si>
    <r>
      <rPr>
        <b/>
        <sz val="10"/>
        <rFont val="Arial Narrow"/>
        <family val="2"/>
      </rPr>
      <t>Incumplimiento normas de archivo del AGN en la conformación de carpetas contractuales</t>
    </r>
    <r>
      <rPr>
        <sz val="10"/>
        <rFont val="Arial Narrow"/>
        <family val="2"/>
      </rPr>
      <t xml:space="preserve">…Art.26, Ley 594/2000 establece, "inventario documental…se evidencian debilidades en conformación de carpetas de contratos y/o convenios ya que no aparecen los info de ejecución y de supervisión lo que fue constatado en el análisis de todos los contratos y convenios objeto de la auditoría… </t>
    </r>
  </si>
  <si>
    <r>
      <rPr>
        <b/>
        <sz val="10"/>
        <rFont val="Arial Narrow"/>
        <family val="2"/>
      </rPr>
      <t>Contratos y Convenios sin Liquidar</t>
    </r>
    <r>
      <rPr>
        <sz val="10"/>
        <rFont val="Arial Narrow"/>
        <family val="2"/>
      </rPr>
      <t>…a Dic. 31/2015, se encuentran sin liquidar en número de 1660…vig. 2000 a 2015…la obligaciones que le asisten en la gestión de recuperación de los recursos del Estado, que fueron destinados a desarrollar proyectos o actividades de ciencia, tecnología e innovación y que no fueron invertidos totalmente por las entidades públicas o privadas...</t>
    </r>
  </si>
  <si>
    <r>
      <rPr>
        <b/>
        <sz val="10"/>
        <rFont val="Arial Narrow"/>
        <family val="2"/>
      </rPr>
      <t>Casos de incumplimiento Reportados y entregados por Fidubogotá &amp; Fiduprevisora</t>
    </r>
    <r>
      <rPr>
        <sz val="10"/>
        <rFont val="Arial Narrow"/>
        <family val="2"/>
      </rPr>
      <t>…Cto Fiducia Mercantil No. 623 del 2009, Cto Fiducia Mercantil No. 401/2014, Obligaciones en Materia de Empalme Fidubogota…se observaron contratos sobre los cuales se realizó desembolso de recursos sin que los mismos fuesen ejecutados...se evidencia incumplimiento a lo establecido en el contrato…</t>
    </r>
  </si>
  <si>
    <r>
      <rPr>
        <b/>
        <sz val="10"/>
        <rFont val="Arial Narrow"/>
        <family val="2"/>
      </rPr>
      <t>Contrato Fiduc.Mercantil No. 401/2014. Contratos Venc. a cargo Fiduprevisora...</t>
    </r>
    <r>
      <rPr>
        <sz val="10"/>
        <rFont val="Arial Narrow"/>
        <family val="2"/>
      </rPr>
      <t xml:space="preserve">Obligac en Materia de Empalme Fidubogotá…se evidencia que existen algunos contratos con estado “vencido” una vez finalizado plazo ejec, situación en contravía de lo establecido en el numeral 10.2.11 “Adelantar, liquidac. Cont.y Conv. se encuentren vencidos, dentro de los 15 días sigtes a venc/to…  </t>
    </r>
  </si>
  <si>
    <r>
      <rPr>
        <b/>
        <sz val="10"/>
        <rFont val="Arial Narrow"/>
        <family val="2"/>
      </rPr>
      <t>Aplicación rendimientos recursos Artículo 26 Ley 1286…</t>
    </r>
    <r>
      <rPr>
        <sz val="10"/>
        <rFont val="Arial Narrow"/>
        <family val="2"/>
      </rPr>
      <t xml:space="preserve">De los recursos de que trata el artículo 361 de la CP, que no hayan sido apropiados en el Fondo Nal de Reg a diciembre 31/2007, se destinarán cien mil mill de pesos ($100.000.000.000,00), a la financiación de proyectos regionales de inversión de ciencia, tecnología e innovación, que beneficien a las entidades territoriales… </t>
    </r>
  </si>
  <si>
    <r>
      <rPr>
        <b/>
        <sz val="10"/>
        <rFont val="Arial Narrow"/>
        <family val="2"/>
      </rPr>
      <t>Convocatoria 538–2011</t>
    </r>
    <r>
      <rPr>
        <sz val="10"/>
        <rFont val="Arial Narrow"/>
        <family val="2"/>
      </rPr>
      <t>…Conv.538-2011-Objetivo: Apoyar el fortalecimiento de la actividad científica, tecnológica y de gestión de los ctos de invest y drrllo tec y de parques de C&amp;T tec, en concordancia con los planes estratégicos de los mismos. Requisitos y plazo…El plazo máx para ejecución de los recursos no deberá exceder los 12 meses…Ctos Nos: 349, 350, 426 y 460/2012...</t>
    </r>
  </si>
  <si>
    <r>
      <rPr>
        <b/>
        <sz val="10"/>
        <rFont val="Arial Narrow"/>
        <family val="2"/>
      </rPr>
      <t>Convocatoria 521/2010</t>
    </r>
    <r>
      <rPr>
        <sz val="10"/>
        <rFont val="Arial Narrow"/>
        <family val="2"/>
      </rPr>
      <t>…asignó recursos a Ctos de Inv por $4.177,4 mill…sobre los cuales no se evidenció que…estuvieran reconocidos, tanto en la info aportada por la entidad, como en la publicada en página de internet sobre Centros Reconocidos…De igual manera, a los Ctos de Invest de U, les fue asignado recursos bajo esta misma conv por $4.322,8 mill., sin evidenciar el cumplimiento...</t>
    </r>
  </si>
  <si>
    <t>...Colciencias no debe desconocer la normatividad interna expedida para regular los Centros y Grupos de Investig. Lo anterior denota, debilidades en la asignación, ejecución y control de los recursos, sin el cumplimiento de los lineamientos establecidos en la conv. Situación que refleja inobservancia a los requisitos establecidos al interior de la entidad...</t>
  </si>
  <si>
    <r>
      <rPr>
        <b/>
        <sz val="10"/>
        <rFont val="Arial Narrow"/>
        <family val="2"/>
      </rPr>
      <t>Convocatoria 510/2010</t>
    </r>
    <r>
      <rPr>
        <sz val="10"/>
        <rFont val="Arial Narrow"/>
        <family val="2"/>
      </rPr>
      <t>...hace énfasis en que la Conv iba dirigida únicamente a jóvenes profes, que debían pertenecer a un grupo de investig reconocido por Colciencias…difiriendo de la misma, cuando ésta en sus apartes precisa que iba dirigido a empresas, centros de invest y drrollo tecnol, universidades, instituciones públicas o privadas y demás que presenten jóvenes profesionales...</t>
    </r>
  </si>
  <si>
    <r>
      <rPr>
        <b/>
        <sz val="10"/>
        <rFont val="Arial Narrow"/>
        <family val="2"/>
      </rPr>
      <t>Afinidad de los Objetivos</t>
    </r>
    <r>
      <rPr>
        <sz val="10"/>
        <rFont val="Arial Narrow"/>
        <family val="2"/>
      </rPr>
      <t>…Los objetivos estratégicos que enmarca la entidad dentro de su plan de Acción no son concordantes con los establecidos en SINERGIA del Dpto. Nal. de Planeación, ya que para la Entidad se cuenta con 4 objetivos estratégicos y…tan solo se establecieron 3…la Oficina de Planeación es quien debe hacer seguimiento a los objetivos estratégicos y sus indicadores...</t>
    </r>
  </si>
  <si>
    <t xml:space="preserve">
…Por lo tanto se evidencian debilidades en la conciliación de las cuentas reciprocas, así como deficiencias en la aplicación del Instructivo de cierre No.003 del 9 de diciembre de 2015 de la CGN, nral 2.3.9. Aunado a la aplicación del principio de causación establecido en el Régimen de Contab Pública…
</t>
  </si>
  <si>
    <t>…Partiendo de lo señalado por la entidad y analizado por la CGR, efectivamente dichas erogaciones no se encuentran reconocidas en Cta contable 161501 ajustando el valor inicialmente comunicada en $7.238,9 mill. Ocasionando incumpl. a lo preceptuado en el Cap III Procedmto contable para reconocimiento y revelación de hechos relacionados con P.PyE Nral 1. Adiciones y Mejoras…</t>
  </si>
  <si>
    <r>
      <rPr>
        <b/>
        <sz val="10"/>
        <rFont val="Arial Narrow"/>
        <family val="2"/>
      </rPr>
      <t>Constitución cuentas por pagar vigencia 2015… Catálogo General de Cuentas - CGN,</t>
    </r>
    <r>
      <rPr>
        <sz val="10"/>
        <rFont val="Arial Narrow"/>
        <family val="2"/>
      </rPr>
      <t xml:space="preserve"> …"El año fiscal comienza el 1º de enero y termina el 31 de Dic. de cada año. Después del 31 de Dic. no podrán asumirse compromisos con cargo a las apropiaciones del año fiscal que se cierra en esa fecha y los saldos de apropiación no afectados por compromisos caducarán sin excepción (L. 38/89, art. 10)”.</t>
    </r>
  </si>
  <si>
    <r>
      <rPr>
        <b/>
        <sz val="10"/>
        <rFont val="Arial Narrow"/>
        <family val="2"/>
      </rPr>
      <t>Utilización cuenta 521106 Gastos de Operación Generales Estudios y proyectos</t>
    </r>
    <r>
      <rPr>
        <sz val="10"/>
        <rFont val="Arial Narrow"/>
        <family val="2"/>
      </rPr>
      <t xml:space="preserve">…Se evidencia que el manejo empleado en la cuenta contable 521106-Gastos de Operación Grales-Proyectos de inversión, obedeció al uso de reclasificaciones como Cta puente, situación que se evidencio en todo el movimiento que tuvo la misma en la vig.2015, representando en un 99,5%... </t>
    </r>
  </si>
  <si>
    <r>
      <rPr>
        <b/>
        <sz val="10"/>
        <rFont val="Arial Narrow"/>
        <family val="2"/>
      </rPr>
      <t>Afectación cuenta 521107-gastos de desarrollo</t>
    </r>
    <r>
      <rPr>
        <sz val="10"/>
        <rFont val="Arial Narrow"/>
        <family val="2"/>
      </rPr>
      <t>…Al realizar verificación de la info emitida por la entidad, respecto a afectación Cta 521107-Gastos de Dllo durante la vig.2015, se observó egresos efectuados por CM viáticos “por el reconocimiento de viáticos y/o gastos de viaje”, los cuales de acuerdo con el catálog de ctas contempla la cta 521117- Viát y Gtos Viaje, para tal fin…</t>
    </r>
  </si>
  <si>
    <r>
      <rPr>
        <b/>
        <sz val="10"/>
        <rFont val="Arial Narrow"/>
        <family val="2"/>
      </rPr>
      <t>Cuenta 197008-lntangibles-Software</t>
    </r>
    <r>
      <rPr>
        <sz val="10"/>
        <rFont val="Arial Narrow"/>
        <family val="2"/>
      </rPr>
      <t>…Rubro presupuestal 0520 1000 3 011 le fue adjudicado recursos para la IMPLANTACIÓN Y DRLLO DEL SISTEMA DE INFO NAL Y TERRITORIAL. SNCT…De otra parte, se evidenció que esta contratación fue registrada contablemente en el gasto, aun cuando los mismos se pueden identificar, controlar y generan beneficio económico para la Entidad...</t>
    </r>
  </si>
  <si>
    <r>
      <rPr>
        <b/>
        <sz val="10"/>
        <rFont val="Arial Narrow"/>
        <family val="2"/>
      </rPr>
      <t>Movimientos de entrada y salida cuenta 147073 Préstamos concedidos por instituciones no financieras</t>
    </r>
    <r>
      <rPr>
        <sz val="10"/>
        <rFont val="Arial Narrow"/>
        <family val="2"/>
      </rPr>
      <t>…en la cta 147073 – Préstamos concedidos por instituciones no fras, se evidencio el registro de 53 partidas, que reportan movimiento de entrada y salida por su mismo valor…Afectando ctas contab 147073-Préstamos concedidos por instituciones no financieras debito y crédito…</t>
    </r>
  </si>
  <si>
    <r>
      <rPr>
        <b/>
        <sz val="10"/>
        <rFont val="Arial Narrow"/>
        <family val="2"/>
      </rPr>
      <t>Movimientos de entrada y salida cuenta 147073 Préstamos concedidos por instituciones no financieras</t>
    </r>
    <r>
      <rPr>
        <sz val="10"/>
        <rFont val="Arial Narrow"/>
        <family val="2"/>
      </rPr>
      <t>…en la cuenta 147073 – Préstamos concedidos por instituciones no fras, se evidencio el registro de 53 partidas, que reportan movimiento de entrada y salida por su mismo valor…Afectando ctas contables 147073-Préstamos concedidos por instituciones no financieras debito y crédito…</t>
    </r>
  </si>
  <si>
    <r>
      <rPr>
        <b/>
        <sz val="10"/>
        <rFont val="Arial Narrow"/>
        <family val="2"/>
      </rPr>
      <t>Registro recursos asignados adquisición nva sede COLCIENCIAS</t>
    </r>
    <r>
      <rPr>
        <sz val="10"/>
        <rFont val="Arial Narrow"/>
        <family val="2"/>
      </rPr>
      <t>…Al finalizar la vigencia 2015 se evidenció que la cuenta 161501-Construcciones en curso, presenta un saldo por $26.942.1 mill, y según lo reportado en los Planes Acción Institucionales - PAI se evidenció que desde la vigencia 2012 a 2015 le han asignado recursos por $44.927.4 mill…</t>
    </r>
  </si>
  <si>
    <r>
      <rPr>
        <b/>
        <sz val="10"/>
        <rFont val="Arial Narrow"/>
        <family val="2"/>
      </rPr>
      <t>Apertura del Sistema - Retransmisión Chip vigencia 2015.</t>
    </r>
    <r>
      <rPr>
        <sz val="10"/>
        <rFont val="Arial Narrow"/>
        <family val="2"/>
      </rPr>
      <t>..Circ de Cierre No. 003 de diciembre/2015 CGN. Circular externa 004/2016 del MHCP. Rég Contab Púb principio de causación…para que los registros por concepto rendimientos financieros en las cuentas correspondientes fueran coherentes entre…SIIF vs CHIP…</t>
    </r>
  </si>
  <si>
    <r>
      <rPr>
        <b/>
        <sz val="10"/>
        <rFont val="Arial Narrow"/>
        <family val="2"/>
      </rPr>
      <t>Archivos Soportes de Supervisión Contratos...</t>
    </r>
    <r>
      <rPr>
        <sz val="10"/>
        <rFont val="Arial Narrow"/>
        <family val="2"/>
      </rPr>
      <t>El Manual de Contratac en el punto 5.8 del Cap.5, establece, además de las obligaciones establecidas en cada contrato dependiendo del objeto del mismo y las especiales que se incluyan para el interventor, el supervisor y/o el interventor del contrato o convenio tendrán entre otras las siguientes funciones…</t>
    </r>
  </si>
  <si>
    <t>…Evidencian debilidades en la articulación inter-áreas, conciliaciones y controles pertinentes, inobservando lo señalado en el Nral 3,8 del Rég Contab Púb, que señala: Deben realizar conciliac permanentes para contrastar y ajustar si a ello hubiere lugar, la info registrada en la contab y los datos que tienen las diferentes dependencias respecto a su responsabilidad...”</t>
  </si>
  <si>
    <r>
      <rPr>
        <b/>
        <sz val="10"/>
        <rFont val="Arial Narrow"/>
        <family val="2"/>
      </rPr>
      <t>Contratos Sistema integrado de Información...</t>
    </r>
    <r>
      <rPr>
        <sz val="10"/>
        <rFont val="Arial Narrow"/>
        <family val="2"/>
      </rPr>
      <t>Ley 80 de 1.993, Art 4 De los Der y Deb de Entid Estatales: “Para la consecución de los fines de que trata el Art anterior, las entidades estatales…COLCIENCIAS celebro Ctos 352 del 29/07/2013 por $1.800.1 millones…Cto 373 de 2014 por $600 millones…Cto 609 de 2014 por $7.002.6 mill, con objeto…celebrados con TECNOCOM…</t>
    </r>
  </si>
  <si>
    <r>
      <rPr>
        <b/>
        <sz val="10"/>
        <rFont val="Arial Narrow"/>
        <family val="2"/>
      </rPr>
      <t>Rendición Cuentas e Informes SIRECI</t>
    </r>
    <r>
      <rPr>
        <sz val="10"/>
        <rFont val="Arial Narrow"/>
        <family val="2"/>
      </rPr>
      <t>...Ley 42 de 1993 ARTICULO 100. “Los contralores podrán amonestar o llamar la atención a cualquier entidad de la admón, serv púb, particular o entidad que maneje fondos o bienes del Estado, cuando consideren, con base en los resultados de la vigilanc fiscal que han obrado contrariando los principios establecidos en el Art 9 de la presente Ley…”</t>
    </r>
  </si>
  <si>
    <r>
      <t xml:space="preserve">Mediante memorando 20162100154433 se remitieron las certificaciones de  cartera de la Entidad a corte 30 /11/2016 y se indicó a SEGEL la evaluación de una posible venta a CISA. 
</t>
    </r>
    <r>
      <rPr>
        <b/>
        <u/>
        <sz val="10"/>
        <rFont val="Arial Narrow"/>
        <family val="2"/>
      </rPr>
      <t>EVIDENCIA</t>
    </r>
    <r>
      <rPr>
        <b/>
        <sz val="10"/>
        <rFont val="Arial Narrow"/>
        <family val="2"/>
      </rPr>
      <t>:</t>
    </r>
    <r>
      <rPr>
        <sz val="10"/>
        <rFont val="Arial Narrow"/>
        <family val="2"/>
      </rPr>
      <t xml:space="preserve"> H3 Act 2.2 Memorando 20162100154433</t>
    </r>
  </si>
  <si>
    <r>
      <t xml:space="preserve">Dos (2) Listas Chequeo verificación requisitos Conv.761/2016 "Jovenes Invest e Innovadores", así:
</t>
    </r>
    <r>
      <rPr>
        <b/>
        <sz val="10"/>
        <rFont val="Arial Narrow"/>
        <family val="2"/>
      </rPr>
      <t xml:space="preserve">1) </t>
    </r>
    <r>
      <rPr>
        <sz val="10"/>
        <rFont val="Arial Narrow"/>
        <family val="2"/>
      </rPr>
      <t xml:space="preserve">Banco Preliminar de Elegibles y 
</t>
    </r>
    <r>
      <rPr>
        <b/>
        <sz val="10"/>
        <rFont val="Arial Narrow"/>
        <family val="2"/>
      </rPr>
      <t xml:space="preserve">2) </t>
    </r>
    <r>
      <rPr>
        <sz val="10"/>
        <rFont val="Arial Narrow"/>
        <family val="2"/>
      </rPr>
      <t xml:space="preserve">Banco Definitivo de Elegibles. 
El proceso surtido tuvo en cuenta requisitos y condiciones en T.F. Ver pág.Web, Link Conv.Mentalidad y Cultura: 
http://www.colciencias.gov.co/convocatorias/mentalidad_cultura
</t>
    </r>
    <r>
      <rPr>
        <u/>
        <sz val="10"/>
        <rFont val="Arial Narrow"/>
        <family val="2"/>
      </rPr>
      <t xml:space="preserve">
</t>
    </r>
    <r>
      <rPr>
        <b/>
        <u/>
        <sz val="10"/>
        <rFont val="Arial Narrow"/>
        <family val="2"/>
      </rPr>
      <t>EVIDENCIA</t>
    </r>
    <r>
      <rPr>
        <b/>
        <sz val="10"/>
        <rFont val="Arial Narrow"/>
        <family val="2"/>
      </rPr>
      <t xml:space="preserve">: </t>
    </r>
    <r>
      <rPr>
        <sz val="10"/>
        <rFont val="Arial Narrow"/>
        <family val="2"/>
      </rPr>
      <t xml:space="preserve">Archivos: </t>
    </r>
    <r>
      <rPr>
        <b/>
        <sz val="10"/>
        <rFont val="Arial Narrow"/>
        <family val="2"/>
      </rPr>
      <t xml:space="preserve">H14. </t>
    </r>
    <r>
      <rPr>
        <sz val="10"/>
        <rFont val="Arial Narrow"/>
        <family val="2"/>
      </rPr>
      <t>bancoprel-conv761vers firmada y consulta</t>
    </r>
  </si>
  <si>
    <r>
      <t xml:space="preserve">El instructivo de cartera fue publicado en GINA con el código A102PR09I01 el 19 de diciembre/16. 
</t>
    </r>
    <r>
      <rPr>
        <b/>
        <sz val="10"/>
        <rFont val="Arial Narrow"/>
        <family val="2"/>
      </rPr>
      <t xml:space="preserve">EVIDENCIA: </t>
    </r>
    <r>
      <rPr>
        <sz val="10"/>
        <rFont val="Arial Narrow"/>
        <family val="2"/>
      </rPr>
      <t>H3 Act 1.2 Instructivo de cartera</t>
    </r>
  </si>
  <si>
    <r>
      <t xml:space="preserve">Se elaboró el Manual de Metodología para la gestión de proyectos de Colciencias, Versión 1.0 de fecha 2016-08-17
</t>
    </r>
    <r>
      <rPr>
        <b/>
        <u/>
        <sz val="10"/>
        <rFont val="Arial Narrow"/>
        <family val="2"/>
      </rPr>
      <t>EVIDENCIA:</t>
    </r>
    <r>
      <rPr>
        <sz val="10"/>
        <rFont val="Arial Narrow"/>
        <family val="2"/>
      </rPr>
      <t xml:space="preserve"> Archivo
</t>
    </r>
    <r>
      <rPr>
        <b/>
        <sz val="10"/>
        <rFont val="Arial Narrow"/>
        <family val="2"/>
      </rPr>
      <t xml:space="preserve">H 18 </t>
    </r>
    <r>
      <rPr>
        <sz val="10"/>
        <rFont val="Arial Narrow"/>
        <family val="2"/>
      </rPr>
      <t>Metodología base para gestión de proyectos</t>
    </r>
  </si>
  <si>
    <r>
      <t xml:space="preserve">En Octubre/16 se realizó el traslado a la nueva sede de la Entidad, instalaciones que cuenta con accesos internos y externos, espacios interiores, servicios sanitarios y servicios de parqueadero aptos para el uso de personas con discapacidad.  En la evidencia se adjunta el registro fotográfico de los espacios con los que cuenta la nueva Sede y adicionalmente se reporta los pagos de la administración, que permiten el uso de las zonas comunes. 
</t>
    </r>
    <r>
      <rPr>
        <b/>
        <u/>
        <sz val="10"/>
        <rFont val="Arial Narrow"/>
        <family val="2"/>
      </rPr>
      <t>EVIDENCIA:</t>
    </r>
    <r>
      <rPr>
        <b/>
        <sz val="10"/>
        <rFont val="Arial Narrow"/>
        <family val="2"/>
      </rPr>
      <t xml:space="preserve"> </t>
    </r>
    <r>
      <rPr>
        <sz val="10"/>
        <rFont val="Arial Narrow"/>
        <family val="2"/>
      </rPr>
      <t>H17 registro fotográfico y los pagos de la administración</t>
    </r>
  </si>
  <si>
    <r>
      <t xml:space="preserve">Cinco (5) Capacitaciones a Supervisores de Contratos y Convenios en"Aplicación Res.076/2016, Manual Contratación y Supervisión, Procedimiento para liquidación contratos o convenios. 
Se publicó en WEB, 2 videos tutoriales con estos temas, cuenta con 119 visitas a dic 2016. </t>
    </r>
    <r>
      <rPr>
        <b/>
        <sz val="10"/>
        <rFont val="Arial Narrow"/>
        <family val="2"/>
      </rPr>
      <t xml:space="preserve">EVIDENCIA: </t>
    </r>
    <r>
      <rPr>
        <sz val="10"/>
        <rFont val="Arial Narrow"/>
        <family val="2"/>
      </rPr>
      <t xml:space="preserve">Archivos </t>
    </r>
    <r>
      <rPr>
        <b/>
        <sz val="10"/>
        <rFont val="Arial Narrow"/>
        <family val="2"/>
      </rPr>
      <t>H19 y H37,</t>
    </r>
    <r>
      <rPr>
        <sz val="10"/>
        <rFont val="Arial Narrow"/>
        <family val="2"/>
      </rPr>
      <t xml:space="preserve"> Actv1, </t>
    </r>
    <r>
      <rPr>
        <b/>
        <sz val="10"/>
        <rFont val="Arial Narrow"/>
        <family val="2"/>
      </rPr>
      <t xml:space="preserve">H19 y H37, </t>
    </r>
    <r>
      <rPr>
        <sz val="10"/>
        <rFont val="Arial Narrow"/>
        <family val="2"/>
      </rPr>
      <t xml:space="preserve">Actv2, </t>
    </r>
    <r>
      <rPr>
        <b/>
        <sz val="10"/>
        <rFont val="Arial Narrow"/>
        <family val="2"/>
      </rPr>
      <t>H19 y H37</t>
    </r>
    <r>
      <rPr>
        <sz val="10"/>
        <rFont val="Arial Narrow"/>
        <family val="2"/>
      </rPr>
      <t xml:space="preserve">, Actv 3, </t>
    </r>
    <r>
      <rPr>
        <b/>
        <sz val="10"/>
        <rFont val="Arial Narrow"/>
        <family val="2"/>
      </rPr>
      <t>H19 y H37</t>
    </r>
    <r>
      <rPr>
        <sz val="10"/>
        <rFont val="Arial Narrow"/>
        <family val="2"/>
      </rPr>
      <t xml:space="preserve">, Actv 4, </t>
    </r>
    <r>
      <rPr>
        <b/>
        <sz val="10"/>
        <rFont val="Arial Narrow"/>
        <family val="2"/>
      </rPr>
      <t>H19 y H37,</t>
    </r>
    <r>
      <rPr>
        <sz val="10"/>
        <rFont val="Arial Narrow"/>
        <family val="2"/>
      </rPr>
      <t xml:space="preserve"> Actv 5, </t>
    </r>
    <r>
      <rPr>
        <b/>
        <sz val="10"/>
        <rFont val="Arial Narrow"/>
        <family val="2"/>
      </rPr>
      <t>H19 y H37,</t>
    </r>
    <r>
      <rPr>
        <sz val="10"/>
        <rFont val="Arial Narrow"/>
        <family val="2"/>
      </rPr>
      <t xml:space="preserve"> Actv 6</t>
    </r>
  </si>
  <si>
    <r>
      <t xml:space="preserve">Durante los días 18, 19 y 23 de agosto/16 se realizaron 6 jornadas de capacitación en temas de gestion documental y conformación de expedientes contando con la participación de funcionarios, colaboradores y contratistas de la Entidad.  
</t>
    </r>
    <r>
      <rPr>
        <b/>
        <sz val="10"/>
        <rFont val="Arial Narrow"/>
        <family val="2"/>
      </rPr>
      <t xml:space="preserve">
</t>
    </r>
    <r>
      <rPr>
        <b/>
        <u/>
        <sz val="10"/>
        <rFont val="Arial Narrow"/>
        <family val="2"/>
      </rPr>
      <t>EVIDENCIA</t>
    </r>
    <r>
      <rPr>
        <b/>
        <sz val="10"/>
        <rFont val="Arial Narrow"/>
        <family val="2"/>
      </rPr>
      <t xml:space="preserve">:  </t>
    </r>
    <r>
      <rPr>
        <sz val="10"/>
        <rFont val="Arial Narrow"/>
        <family val="2"/>
      </rPr>
      <t xml:space="preserve">H20 Act 2
El día 28 de noviembre/16 se realizó una capacitación de la guia para la conformacion de expedientes de contratación, contando con la participación de funcionarios, colaboradores y contratistas de la Entidad.  
</t>
    </r>
    <r>
      <rPr>
        <b/>
        <sz val="10"/>
        <rFont val="Arial Narrow"/>
        <family val="2"/>
      </rPr>
      <t xml:space="preserve">
</t>
    </r>
    <r>
      <rPr>
        <b/>
        <u/>
        <sz val="10"/>
        <rFont val="Arial Narrow"/>
        <family val="2"/>
      </rPr>
      <t>EVIDENCIA</t>
    </r>
    <r>
      <rPr>
        <b/>
        <sz val="10"/>
        <rFont val="Arial Narrow"/>
        <family val="2"/>
      </rPr>
      <t xml:space="preserve">: </t>
    </r>
    <r>
      <rPr>
        <sz val="10"/>
        <rFont val="Arial Narrow"/>
        <family val="2"/>
      </rPr>
      <t xml:space="preserve"> H20 Act 2.1</t>
    </r>
  </si>
  <si>
    <r>
      <t xml:space="preserve">Mediante Acta No. 002 el Grupo Interno de Apoyo Financiero y Presupuestal se analizó la dinámica para el manejo de los depósitos judiciales a favor de Colciencias.
</t>
    </r>
    <r>
      <rPr>
        <b/>
        <u/>
        <sz val="10"/>
        <rFont val="Arial Narrow"/>
        <family val="2"/>
      </rPr>
      <t>EVIDENCIA</t>
    </r>
    <r>
      <rPr>
        <sz val="10"/>
        <rFont val="Arial Narrow"/>
        <family val="2"/>
      </rPr>
      <t xml:space="preserve">: H21 Act 1
El 19 de diciembre/16 se realizó la publicación en GINA del Manual de Política Contable (codigo A102M01) con lo cual queda finalizada la actividad
</t>
    </r>
    <r>
      <rPr>
        <b/>
        <u/>
        <sz val="10"/>
        <rFont val="Arial Narrow"/>
        <family val="2"/>
      </rPr>
      <t>EVIDENCIA</t>
    </r>
    <r>
      <rPr>
        <sz val="10"/>
        <rFont val="Arial Narrow"/>
        <family val="2"/>
      </rPr>
      <t>: H21, H32 Act 2.4 y H33 Act 2.2</t>
    </r>
  </si>
  <si>
    <r>
      <t xml:space="preserve">En el mes de octubre de 2016 se recibió el concepto de la Contaduría General de la Nación Radicado CGN No. 20162000033121 donde se corroboró la dinámica contable en la modalidad de recuperación contingente.  
</t>
    </r>
    <r>
      <rPr>
        <b/>
        <u/>
        <sz val="10"/>
        <rFont val="Arial Narrow"/>
        <family val="2"/>
      </rPr>
      <t>EVIDENCIA</t>
    </r>
    <r>
      <rPr>
        <b/>
        <sz val="10"/>
        <rFont val="Arial Narrow"/>
        <family val="2"/>
      </rPr>
      <t xml:space="preserve">: </t>
    </r>
    <r>
      <rPr>
        <sz val="10"/>
        <rFont val="Arial Narrow"/>
        <family val="2"/>
      </rPr>
      <t>H22 Act 1.1, H23 Act 1.1 y H32 Act 1.1</t>
    </r>
  </si>
  <si>
    <r>
      <t xml:space="preserve">El 19 de diciembre/16 se realizó la publicación en GINA del Manual de Política Contable (código A102M01) con lo cual queda finalizada la actividad
</t>
    </r>
    <r>
      <rPr>
        <b/>
        <u/>
        <sz val="10"/>
        <rFont val="Arial Narrow"/>
        <family val="2"/>
      </rPr>
      <t>EVIDENCIA</t>
    </r>
    <r>
      <rPr>
        <b/>
        <sz val="10"/>
        <rFont val="Arial Narrow"/>
        <family val="2"/>
      </rPr>
      <t xml:space="preserve">: </t>
    </r>
    <r>
      <rPr>
        <sz val="10"/>
        <rFont val="Arial Narrow"/>
        <family val="2"/>
      </rPr>
      <t>H22 Act 2.4, H23 Act 2.4 y H31 Act 2.4</t>
    </r>
  </si>
  <si>
    <r>
      <t xml:space="preserve">Mediante oficio 20162100113041 se efectuó la solicitud de concepto a la CGN
</t>
    </r>
    <r>
      <rPr>
        <b/>
        <u/>
        <sz val="10"/>
        <rFont val="Arial Narrow"/>
        <family val="2"/>
      </rPr>
      <t>EVIDENCIA</t>
    </r>
    <r>
      <rPr>
        <b/>
        <sz val="10"/>
        <rFont val="Arial Narrow"/>
        <family val="2"/>
      </rPr>
      <t xml:space="preserve">: </t>
    </r>
    <r>
      <rPr>
        <sz val="10"/>
        <rFont val="Arial Narrow"/>
        <family val="2"/>
      </rPr>
      <t xml:space="preserve">H22 Act 1. En el mes 10/2016 se recibió el concepto de la CGN No. 20162000033121 donde se corroboró la vigencia del concepto 20087-116716 de 2008.  
</t>
    </r>
    <r>
      <rPr>
        <b/>
        <u/>
        <sz val="10"/>
        <rFont val="Arial Narrow"/>
        <family val="2"/>
      </rPr>
      <t>EVIDENCIA</t>
    </r>
    <r>
      <rPr>
        <b/>
        <sz val="10"/>
        <rFont val="Arial Narrow"/>
        <family val="2"/>
      </rPr>
      <t>:</t>
    </r>
    <r>
      <rPr>
        <sz val="10"/>
        <rFont val="Arial Narrow"/>
        <family val="2"/>
      </rPr>
      <t xml:space="preserve"> H22 Act 1.1, H23 Act 1.1 y H32 Act 1.1</t>
    </r>
  </si>
  <si>
    <r>
      <t xml:space="preserve">El 19 de diciembre/16 se realizó la publicación en GINA del Manual de Política Contable (codigo A102M01) con lo cual queda finalizada la actividad
</t>
    </r>
    <r>
      <rPr>
        <b/>
        <u/>
        <sz val="10"/>
        <rFont val="Arial Narrow"/>
        <family val="2"/>
      </rPr>
      <t>EVIDENCIA</t>
    </r>
    <r>
      <rPr>
        <b/>
        <sz val="10"/>
        <rFont val="Arial Narrow"/>
        <family val="2"/>
      </rPr>
      <t xml:space="preserve">: </t>
    </r>
    <r>
      <rPr>
        <sz val="10"/>
        <rFont val="Arial Narrow"/>
        <family val="2"/>
      </rPr>
      <t>H22 Act 2.4 y H23 Act 2.4</t>
    </r>
  </si>
  <si>
    <r>
      <t xml:space="preserve">Según lo establecido en el numeral 3 de las conclusiones del concepto CGN No. 20162000033121 del 31-oct/16 (recibido en la Entidad el 2-nov/16) se procedió a verificar dentro de los pagos realizados con cargo al proyecto de "Adquisición nueva sede",  vigencias 2012 - 2016 qué costos se encontraban asociados al valor registrado contablamente en construcciones en curso. 
Producto de dicha verificación se adjunta comprobante 13806 de octubre 31/16,  se efectuó reclasificación del gasto al mayor valor de construcciones en curso, de pagos efectuados a la Universidad Nacional por concepto de "Diseños arquitectonicos e Interventoria Técnica de Nueva Sede" por valor de $1.014'424.992
Igualmente mediante comprobante 14626 de noviembre 30/16 se efectuó reclasificación como mayor valor de la construcción en curso del pago efectuado a la Universidad Nacional según obligación 459016.
Para lo cual se evidencia el Informe pagos "nueva sede" y Comprobante contable 13806.
</t>
    </r>
    <r>
      <rPr>
        <b/>
        <u/>
        <sz val="10"/>
        <rFont val="Arial Narrow"/>
        <family val="2"/>
      </rPr>
      <t>EVIDENCIA</t>
    </r>
    <r>
      <rPr>
        <b/>
        <sz val="10"/>
        <rFont val="Arial Narrow"/>
        <family val="2"/>
      </rPr>
      <t>:</t>
    </r>
    <r>
      <rPr>
        <sz val="10"/>
        <rFont val="Arial Narrow"/>
        <family val="2"/>
      </rPr>
      <t xml:space="preserve">  H25 Act 1, H25 Act 1.1, H25 Act 1.2</t>
    </r>
  </si>
  <si>
    <r>
      <t xml:space="preserve">En Agosto/16 mediante IM096267 se informo a la Administración SIIF Nación que al momento de realizar reembolso caja menor de "viáticos y gastos de viaje" se afectaba la cuenta contable 521107 y no la cuenta 521117  "viáticos y gastos de viaje".
El Grupo Interno de Trabajo de Apoyo Financiero y Presupuestal mediante OFI20162100129511 de octubre 31/16 envio comunicado a la Administración SIIF Nación en razón a que no había sido posible definir el código contable en el proceso de obligaciones de cajas menores.
La Administración del SIIF Nación con Radicado 2-2016-042731 de Noviembre 15 de 2016 indico el procedimiento para que una vez lanzado el proceso de legalización de la caja menor se efectuara en forma automática las afectaciones correspondientes.
En la vigencia 2016 se había generado la contabilización de caja menor con cargo a la cuenta 521107, por lo que se efectuaron las respectivas reclasificaciones a la cuenta 521117, según comprobantes contable 14316 y 14317 de noviembre 29/16.
</t>
    </r>
    <r>
      <rPr>
        <b/>
        <u/>
        <sz val="10"/>
        <rFont val="Arial Narrow"/>
        <family val="2"/>
      </rPr>
      <t>EVIDENCIA</t>
    </r>
    <r>
      <rPr>
        <b/>
        <sz val="10"/>
        <rFont val="Arial Narrow"/>
        <family val="2"/>
      </rPr>
      <t xml:space="preserve">: </t>
    </r>
    <r>
      <rPr>
        <sz val="10"/>
        <rFont val="Arial Narrow"/>
        <family val="2"/>
      </rPr>
      <t xml:space="preserve">H29 Act 1 Oficio solicitud Hacienda
</t>
    </r>
    <r>
      <rPr>
        <b/>
        <u/>
        <sz val="10"/>
        <rFont val="Arial Narrow"/>
        <family val="2"/>
      </rPr>
      <t>EVIDENCIA</t>
    </r>
    <r>
      <rPr>
        <b/>
        <sz val="10"/>
        <rFont val="Arial Narrow"/>
        <family val="2"/>
      </rPr>
      <t>:</t>
    </r>
    <r>
      <rPr>
        <sz val="10"/>
        <rFont val="Arial Narrow"/>
        <family val="2"/>
      </rPr>
      <t xml:space="preserve"> H29 Act 1.1 Anexo oficio Hacienda 
</t>
    </r>
    <r>
      <rPr>
        <b/>
        <u/>
        <sz val="10"/>
        <rFont val="Arial Narrow"/>
        <family val="2"/>
      </rPr>
      <t>EVIDENCIA</t>
    </r>
    <r>
      <rPr>
        <b/>
        <sz val="10"/>
        <rFont val="Arial Narrow"/>
        <family val="2"/>
      </rPr>
      <t>:</t>
    </r>
    <r>
      <rPr>
        <sz val="10"/>
        <rFont val="Arial Narrow"/>
        <family val="2"/>
      </rPr>
      <t xml:space="preserve"> H29 Act 1.2 Oficio respuesta Hacienda
</t>
    </r>
    <r>
      <rPr>
        <b/>
        <u/>
        <sz val="10"/>
        <rFont val="Arial Narrow"/>
        <family val="2"/>
      </rPr>
      <t>EVIDENCIA</t>
    </r>
    <r>
      <rPr>
        <b/>
        <sz val="10"/>
        <rFont val="Arial Narrow"/>
        <family val="2"/>
      </rPr>
      <t xml:space="preserve">: </t>
    </r>
    <r>
      <rPr>
        <sz val="10"/>
        <rFont val="Arial Narrow"/>
        <family val="2"/>
      </rPr>
      <t xml:space="preserve">H29 Act 1.3 Comprobante contable 14316 
</t>
    </r>
    <r>
      <rPr>
        <b/>
        <u/>
        <sz val="10"/>
        <rFont val="Arial Narrow"/>
        <family val="2"/>
      </rPr>
      <t>EVIDENCIA</t>
    </r>
    <r>
      <rPr>
        <b/>
        <sz val="10"/>
        <rFont val="Arial Narrow"/>
        <family val="2"/>
      </rPr>
      <t>:</t>
    </r>
    <r>
      <rPr>
        <sz val="10"/>
        <rFont val="Arial Narrow"/>
        <family val="2"/>
      </rPr>
      <t xml:space="preserve"> H29 Act 1.4 Comprobante contable 14317</t>
    </r>
  </si>
  <si>
    <r>
      <t xml:space="preserve">El 19 de diciembre/16 se realizó la publicación en GINA del Manual de Política Contable (codigo A102M01) con lo cual queda finalizada la actividad.
</t>
    </r>
    <r>
      <rPr>
        <b/>
        <u/>
        <sz val="10"/>
        <rFont val="Arial Narrow"/>
        <family val="2"/>
      </rPr>
      <t>EVIDENCIA</t>
    </r>
    <r>
      <rPr>
        <b/>
        <sz val="10"/>
        <rFont val="Arial Narrow"/>
        <family val="2"/>
      </rPr>
      <t xml:space="preserve">: </t>
    </r>
    <r>
      <rPr>
        <sz val="10"/>
        <rFont val="Arial Narrow"/>
        <family val="2"/>
      </rPr>
      <t>H31 Act 2.4</t>
    </r>
  </si>
  <si>
    <r>
      <t xml:space="preserve">Mediante oficio 20162100113041 se efectuó la solicitud de concepto a la CGN  
</t>
    </r>
    <r>
      <rPr>
        <b/>
        <u/>
        <sz val="10"/>
        <rFont val="Arial Narrow"/>
        <family val="2"/>
      </rPr>
      <t>EVIDENCIA</t>
    </r>
    <r>
      <rPr>
        <b/>
        <sz val="10"/>
        <rFont val="Arial Narrow"/>
        <family val="2"/>
      </rPr>
      <t xml:space="preserve">: </t>
    </r>
    <r>
      <rPr>
        <sz val="10"/>
        <rFont val="Arial Narrow"/>
        <family val="2"/>
      </rPr>
      <t xml:space="preserve">H23 Act 1 y H32 Act 1. 
En el mes 10 de 2016 se recibió el concepto de la CGN CGN No. 20162000033121 donde se corroboró la dinámica contable en la modalidad de recuperación contingente.  
</t>
    </r>
    <r>
      <rPr>
        <b/>
        <u/>
        <sz val="10"/>
        <rFont val="Arial Narrow"/>
        <family val="2"/>
      </rPr>
      <t>EVIDENCIA</t>
    </r>
    <r>
      <rPr>
        <b/>
        <sz val="10"/>
        <rFont val="Arial Narrow"/>
        <family val="2"/>
      </rPr>
      <t>:</t>
    </r>
    <r>
      <rPr>
        <sz val="10"/>
        <rFont val="Arial Narrow"/>
        <family val="2"/>
      </rPr>
      <t xml:space="preserve"> H22 Act 1.1, H23 Act 1.1 y H32 Act 1.1</t>
    </r>
  </si>
  <si>
    <r>
      <t xml:space="preserve">El 19 de diciembre/16 se realizó la publicación en GINA del Manual de Política Contable (codigo A102M01) con lo cual queda finalizada la actividad
</t>
    </r>
    <r>
      <rPr>
        <b/>
        <u/>
        <sz val="10"/>
        <rFont val="Arial Narrow"/>
        <family val="2"/>
      </rPr>
      <t>EVIDENCIA</t>
    </r>
    <r>
      <rPr>
        <b/>
        <sz val="10"/>
        <rFont val="Arial Narrow"/>
        <family val="2"/>
      </rPr>
      <t>:</t>
    </r>
    <r>
      <rPr>
        <sz val="10"/>
        <rFont val="Arial Narrow"/>
        <family val="2"/>
      </rPr>
      <t xml:space="preserve"> H32 Act 2.4 y H33 Act 2.2</t>
    </r>
  </si>
  <si>
    <r>
      <t xml:space="preserve">Mediante acta No. 001 del mes de septiembre/16 se dejo constancia de la mesa de trabajo realizada entre el FFJC y Financiera para determininar la dinámica contable para el reconocimiento de las comisiones cobradas de los recursos entregados en administración.  
</t>
    </r>
    <r>
      <rPr>
        <u/>
        <sz val="10"/>
        <rFont val="Arial Narrow"/>
        <family val="2"/>
      </rPr>
      <t xml:space="preserve">
</t>
    </r>
    <r>
      <rPr>
        <b/>
        <u/>
        <sz val="10"/>
        <rFont val="Arial Narrow"/>
        <family val="2"/>
      </rPr>
      <t>EVIDENCIA</t>
    </r>
    <r>
      <rPr>
        <b/>
        <sz val="10"/>
        <rFont val="Arial Narrow"/>
        <family val="2"/>
      </rPr>
      <t xml:space="preserve">: </t>
    </r>
    <r>
      <rPr>
        <sz val="10"/>
        <rFont val="Arial Narrow"/>
        <family val="2"/>
      </rPr>
      <t xml:space="preserve">H33 Act 1 </t>
    </r>
  </si>
  <si>
    <r>
      <t xml:space="preserve">Mediante ORFEO 20162230103741 se envió comunicación a la FIDUCIARIA LA PREVISORA S.A.
</t>
    </r>
    <r>
      <rPr>
        <b/>
        <u/>
        <sz val="10"/>
        <rFont val="Arial Narrow"/>
        <family val="2"/>
      </rPr>
      <t>EVIDENCIA</t>
    </r>
    <r>
      <rPr>
        <b/>
        <sz val="10"/>
        <rFont val="Arial Narrow"/>
        <family val="2"/>
      </rPr>
      <t xml:space="preserve">: </t>
    </r>
    <r>
      <rPr>
        <sz val="10"/>
        <rFont val="Arial Narrow"/>
        <family val="2"/>
      </rPr>
      <t>H34 Act 1</t>
    </r>
  </si>
  <si>
    <r>
      <t xml:space="preserve">Se realiza proceso de Concurso de Meritos y el  10 de octubre de 2016  se firma el Contrato de Consultoría No.668-2016,  con la Unión Temporal INFODATA 2016 
</t>
    </r>
    <r>
      <rPr>
        <b/>
        <u/>
        <sz val="10"/>
        <rFont val="Arial Narrow"/>
        <family val="2"/>
      </rPr>
      <t>EVIDENCIA</t>
    </r>
    <r>
      <rPr>
        <b/>
        <sz val="10"/>
        <rFont val="Arial Narrow"/>
        <family val="2"/>
      </rPr>
      <t>:</t>
    </r>
    <r>
      <rPr>
        <sz val="10"/>
        <rFont val="Arial Narrow"/>
        <family val="2"/>
      </rPr>
      <t xml:space="preserve"> 
H42 Activ.3.1  "Contrato 668 de 2016"
H42 Activ.3.1  "Declaración del Trabajo de Arquitectura (SAW- Statement of Architecture Work)"</t>
    </r>
  </si>
  <si>
    <r>
      <t xml:space="preserve">Tres (3) Comités Contractuales para presentación pliegos condiciones, así: 
</t>
    </r>
    <r>
      <rPr>
        <b/>
        <sz val="10"/>
        <rFont val="Arial Narrow"/>
        <family val="2"/>
      </rPr>
      <t>1)</t>
    </r>
    <r>
      <rPr>
        <sz val="10"/>
        <rFont val="Arial Narrow"/>
        <family val="2"/>
      </rPr>
      <t xml:space="preserve">Acta No.12 de 25/08/2016, Selección Subasta Inversa No.03/2016
</t>
    </r>
    <r>
      <rPr>
        <b/>
        <sz val="10"/>
        <rFont val="Arial Narrow"/>
        <family val="2"/>
      </rPr>
      <t>2)</t>
    </r>
    <r>
      <rPr>
        <sz val="10"/>
        <rFont val="Arial Narrow"/>
        <family val="2"/>
      </rPr>
      <t xml:space="preserve"> Acta No.08 de 30/06/ 2016, Subasta Inversa Presencial No.001/2016
</t>
    </r>
    <r>
      <rPr>
        <b/>
        <sz val="10"/>
        <rFont val="Arial Narrow"/>
        <family val="2"/>
      </rPr>
      <t>3)</t>
    </r>
    <r>
      <rPr>
        <sz val="10"/>
        <rFont val="Arial Narrow"/>
        <family val="2"/>
      </rPr>
      <t xml:space="preserve"> Acta No.09 de 27/07/2016, Selecc abreviada menor cuantía No.004/2016. 
</t>
    </r>
    <r>
      <rPr>
        <u/>
        <sz val="10"/>
        <rFont val="Arial Narrow"/>
        <family val="2"/>
      </rPr>
      <t xml:space="preserve">
</t>
    </r>
    <r>
      <rPr>
        <b/>
        <u/>
        <sz val="10"/>
        <rFont val="Arial Narrow"/>
        <family val="2"/>
      </rPr>
      <t>EVIDENCIA</t>
    </r>
    <r>
      <rPr>
        <b/>
        <sz val="10"/>
        <rFont val="Arial Narrow"/>
        <family val="2"/>
      </rPr>
      <t xml:space="preserve">:
</t>
    </r>
    <r>
      <rPr>
        <sz val="10"/>
        <rFont val="Arial Narrow"/>
        <family val="2"/>
      </rPr>
      <t>H42 Actv.2.1 Acta No.12/2016
H42 Actv.2.2 Acta No.08/2016, 
H42 Actv.2.3 Acta No.09/2016</t>
    </r>
  </si>
  <si>
    <r>
      <t xml:space="preserve">Tres (3) Mesas Trabajo para revisión Estudios Previos de  contrataciónes, así: 
</t>
    </r>
    <r>
      <rPr>
        <b/>
        <sz val="10"/>
        <rFont val="Arial Narrow"/>
        <family val="2"/>
      </rPr>
      <t xml:space="preserve">1) </t>
    </r>
    <r>
      <rPr>
        <sz val="10"/>
        <rFont val="Arial Narrow"/>
        <family val="2"/>
      </rPr>
      <t xml:space="preserve">Acta No.10 del 09/08/2016, Concurso Méritos No.001/2016
</t>
    </r>
    <r>
      <rPr>
        <b/>
        <sz val="10"/>
        <rFont val="Arial Narrow"/>
        <family val="2"/>
      </rPr>
      <t xml:space="preserve">2) </t>
    </r>
    <r>
      <rPr>
        <sz val="10"/>
        <rFont val="Arial Narrow"/>
        <family val="2"/>
      </rPr>
      <t xml:space="preserve">Acta No. 21 del 27/09/2016, Licitación Pública No.001/2016
</t>
    </r>
    <r>
      <rPr>
        <b/>
        <sz val="10"/>
        <rFont val="Arial Narrow"/>
        <family val="2"/>
      </rPr>
      <t xml:space="preserve">3) </t>
    </r>
    <r>
      <rPr>
        <sz val="10"/>
        <rFont val="Arial Narrow"/>
        <family val="2"/>
      </rPr>
      <t xml:space="preserve">Acta No.22 del 07/09/2016.
</t>
    </r>
    <r>
      <rPr>
        <b/>
        <u/>
        <sz val="10"/>
        <rFont val="Arial Narrow"/>
        <family val="2"/>
      </rPr>
      <t>EVIDENCIA</t>
    </r>
    <r>
      <rPr>
        <b/>
        <sz val="10"/>
        <rFont val="Arial Narrow"/>
        <family val="2"/>
      </rPr>
      <t>:</t>
    </r>
    <r>
      <rPr>
        <sz val="10"/>
        <rFont val="Arial Narrow"/>
        <family val="2"/>
      </rPr>
      <t xml:space="preserve"> 
H42 Activ.1.1 "Acta 10/2016 Pag 1-7"
H42 Activ.1.2 "Acta 21/2016 Pag 8-14" 
H42 Activ.1.3 "Acta 22/2016 Pag 15-20"</t>
    </r>
  </si>
  <si>
    <r>
      <t xml:space="preserve">Cinco (5) Capacitaciones a Supervisores Contratos y Convenios en"Aplicación Res.076/2016, Manual Contratación y Supervisión, Procedimiento para liquidación contratos o convenios. 
Se publicó en la Página WEB, dos (2) videos tutoriales con estos temas y cuenta con 119 visitas a diciembre de 2016. 
</t>
    </r>
    <r>
      <rPr>
        <b/>
        <u/>
        <sz val="10"/>
        <rFont val="Arial Narrow"/>
        <family val="2"/>
      </rPr>
      <t>EVIDENCIA</t>
    </r>
    <r>
      <rPr>
        <b/>
        <sz val="10"/>
        <rFont val="Arial Narrow"/>
        <family val="2"/>
      </rPr>
      <t xml:space="preserve">: </t>
    </r>
    <r>
      <rPr>
        <sz val="10"/>
        <rFont val="Arial Narrow"/>
        <family val="2"/>
      </rPr>
      <t xml:space="preserve">Archivos </t>
    </r>
    <r>
      <rPr>
        <b/>
        <sz val="10"/>
        <rFont val="Arial Narrow"/>
        <family val="2"/>
      </rPr>
      <t>H19 y H37,</t>
    </r>
    <r>
      <rPr>
        <sz val="10"/>
        <rFont val="Arial Narrow"/>
        <family val="2"/>
      </rPr>
      <t xml:space="preserve"> Actv1, </t>
    </r>
    <r>
      <rPr>
        <b/>
        <sz val="10"/>
        <rFont val="Arial Narrow"/>
        <family val="2"/>
      </rPr>
      <t xml:space="preserve">H19 y H37, </t>
    </r>
    <r>
      <rPr>
        <sz val="10"/>
        <rFont val="Arial Narrow"/>
        <family val="2"/>
      </rPr>
      <t xml:space="preserve">Actv2, </t>
    </r>
    <r>
      <rPr>
        <b/>
        <sz val="10"/>
        <rFont val="Arial Narrow"/>
        <family val="2"/>
      </rPr>
      <t>H19 y H37</t>
    </r>
    <r>
      <rPr>
        <sz val="10"/>
        <rFont val="Arial Narrow"/>
        <family val="2"/>
      </rPr>
      <t xml:space="preserve">, Actv 3, </t>
    </r>
    <r>
      <rPr>
        <b/>
        <sz val="10"/>
        <rFont val="Arial Narrow"/>
        <family val="2"/>
      </rPr>
      <t>H19 y H37</t>
    </r>
    <r>
      <rPr>
        <sz val="10"/>
        <rFont val="Arial Narrow"/>
        <family val="2"/>
      </rPr>
      <t xml:space="preserve">, Actv 4, </t>
    </r>
    <r>
      <rPr>
        <b/>
        <sz val="10"/>
        <rFont val="Arial Narrow"/>
        <family val="2"/>
      </rPr>
      <t>H19 y H37,</t>
    </r>
    <r>
      <rPr>
        <sz val="10"/>
        <rFont val="Arial Narrow"/>
        <family val="2"/>
      </rPr>
      <t xml:space="preserve"> Actv 5, </t>
    </r>
    <r>
      <rPr>
        <b/>
        <sz val="10"/>
        <rFont val="Arial Narrow"/>
        <family val="2"/>
      </rPr>
      <t>H19 y H37,</t>
    </r>
    <r>
      <rPr>
        <sz val="10"/>
        <rFont val="Arial Narrow"/>
        <family val="2"/>
      </rPr>
      <t xml:space="preserve"> Actv 6</t>
    </r>
  </si>
  <si>
    <r>
      <t xml:space="preserve">Secretaría Gral emitió memorandos a Supervisores de Contratos, solicitando adopción de medidas tendientes a actualización de expedientes físicos y virtuales o liquidación del mismo. 
</t>
    </r>
    <r>
      <rPr>
        <b/>
        <u/>
        <sz val="10"/>
        <rFont val="Arial Narrow"/>
        <family val="2"/>
      </rPr>
      <t>EVIDENCIA</t>
    </r>
    <r>
      <rPr>
        <b/>
        <sz val="10"/>
        <rFont val="Arial Narrow"/>
        <family val="2"/>
      </rPr>
      <t>:</t>
    </r>
    <r>
      <rPr>
        <sz val="10"/>
        <rFont val="Arial Narrow"/>
        <family val="2"/>
      </rPr>
      <t xml:space="preserve"> Archivos </t>
    </r>
    <r>
      <rPr>
        <b/>
        <sz val="10"/>
        <rFont val="Arial Narrow"/>
        <family val="2"/>
      </rPr>
      <t>H37 Actv.1</t>
    </r>
    <r>
      <rPr>
        <sz val="10"/>
        <rFont val="Arial Narrow"/>
        <family val="2"/>
      </rPr>
      <t xml:space="preserve"> RAD. 20161100124923, </t>
    </r>
    <r>
      <rPr>
        <b/>
        <sz val="10"/>
        <rFont val="Arial Narrow"/>
        <family val="2"/>
      </rPr>
      <t>H37 Actv.2</t>
    </r>
    <r>
      <rPr>
        <sz val="10"/>
        <rFont val="Arial Narrow"/>
        <family val="2"/>
      </rPr>
      <t xml:space="preserve"> RAD. 20161100124953,</t>
    </r>
    <r>
      <rPr>
        <b/>
        <sz val="10"/>
        <rFont val="Arial Narrow"/>
        <family val="2"/>
      </rPr>
      <t xml:space="preserve"> H37 Actv.3</t>
    </r>
    <r>
      <rPr>
        <sz val="10"/>
        <rFont val="Arial Narrow"/>
        <family val="2"/>
      </rPr>
      <t xml:space="preserve"> RAD 2016110024963, </t>
    </r>
    <r>
      <rPr>
        <b/>
        <sz val="10"/>
        <rFont val="Arial Narrow"/>
        <family val="2"/>
      </rPr>
      <t>H37 Actv.4</t>
    </r>
    <r>
      <rPr>
        <sz val="10"/>
        <rFont val="Arial Narrow"/>
        <family val="2"/>
      </rPr>
      <t xml:space="preserve"> RAD 20161100125013,</t>
    </r>
    <r>
      <rPr>
        <b/>
        <sz val="10"/>
        <rFont val="Arial Narrow"/>
        <family val="2"/>
      </rPr>
      <t xml:space="preserve"> H37 Actv.5 </t>
    </r>
    <r>
      <rPr>
        <sz val="10"/>
        <rFont val="Arial Narrow"/>
        <family val="2"/>
      </rPr>
      <t>RAD 20161100125323,</t>
    </r>
    <r>
      <rPr>
        <b/>
        <sz val="10"/>
        <rFont val="Arial Narrow"/>
        <family val="2"/>
      </rPr>
      <t xml:space="preserve"> H37 Actv. 6 </t>
    </r>
    <r>
      <rPr>
        <sz val="10"/>
        <rFont val="Arial Narrow"/>
        <family val="2"/>
      </rPr>
      <t>CIRCULAR No.08/2016)</t>
    </r>
  </si>
  <si>
    <r>
      <t xml:space="preserve">Acta Conciliación Cartera Agosto, suscrita entre Contador y Cartera.  Estados financieros a corte  Agosto, se trabajaron en Septiembre/16. 
</t>
    </r>
    <r>
      <rPr>
        <b/>
        <u/>
        <sz val="10"/>
        <rFont val="Arial Narrow"/>
        <family val="2"/>
      </rPr>
      <t>EVIDENCIA</t>
    </r>
    <r>
      <rPr>
        <sz val="10"/>
        <rFont val="Arial Narrow"/>
        <family val="2"/>
      </rPr>
      <t xml:space="preserve">: H24 Act 1 y  H39 Act 1
Acta Conciliación Cartera Septiembre, suscrita entre Contador y Cartera.  Estados financieros a corte Septiembre, se trabajaron en Octubre/16. 
</t>
    </r>
    <r>
      <rPr>
        <b/>
        <u/>
        <sz val="10"/>
        <rFont val="Arial Narrow"/>
        <family val="2"/>
      </rPr>
      <t>EVIDENCIA</t>
    </r>
    <r>
      <rPr>
        <sz val="10"/>
        <rFont val="Arial Narrow"/>
        <family val="2"/>
      </rPr>
      <t xml:space="preserve">: H24 Act 1.1 y H39 Act 1.1
Acta Conciliación Cartera Octubre, suscrita entre Contador y Cartera .  Estados financieros a corte  Octubre/16, se trabajaron en Noviembre/16. 
</t>
    </r>
    <r>
      <rPr>
        <b/>
        <u/>
        <sz val="10"/>
        <rFont val="Arial Narrow"/>
        <family val="2"/>
      </rPr>
      <t>EVIDENCIA</t>
    </r>
    <r>
      <rPr>
        <sz val="10"/>
        <rFont val="Arial Narrow"/>
        <family val="2"/>
      </rPr>
      <t xml:space="preserve">: H24 Act 1.2 y H39 Act 1.2
Acta Conciliación Cartera Noviembre, suscrita entre el Contador y Cartera.  Estados financieros a corte Noviembre/16 se trabajaron durante el mes de Diciembre/16. 
</t>
    </r>
    <r>
      <rPr>
        <b/>
        <u/>
        <sz val="10"/>
        <rFont val="Arial Narrow"/>
        <family val="2"/>
      </rPr>
      <t>EVIDENCIA</t>
    </r>
    <r>
      <rPr>
        <sz val="10"/>
        <rFont val="Arial Narrow"/>
        <family val="2"/>
      </rPr>
      <t>: H24 Act 1.3 y H39 Act 1.3</t>
    </r>
  </si>
  <si>
    <r>
      <t xml:space="preserve">Acta Conciliación Cartera Agosto, suscrita entre Contador y Cartera.  Estados financieros a corte  Agosto, se trabajaron en Septiembre/16. 
</t>
    </r>
    <r>
      <rPr>
        <b/>
        <u/>
        <sz val="10"/>
        <rFont val="Arial Narrow"/>
        <family val="2"/>
      </rPr>
      <t>EVIDENCIA</t>
    </r>
    <r>
      <rPr>
        <sz val="10"/>
        <rFont val="Arial Narrow"/>
        <family val="2"/>
      </rPr>
      <t xml:space="preserve">: H24 Act 1 y H39 Act 1
Acta Conciliación Cartera Septiembre, suscrita entre Contador y Cartera.  Estados financieros a corte Septiembre, se trabajaron en Octubre/16. 
</t>
    </r>
    <r>
      <rPr>
        <b/>
        <u/>
        <sz val="10"/>
        <rFont val="Arial Narrow"/>
        <family val="2"/>
      </rPr>
      <t>EVIDENCIA</t>
    </r>
    <r>
      <rPr>
        <sz val="10"/>
        <rFont val="Arial Narrow"/>
        <family val="2"/>
      </rPr>
      <t xml:space="preserve">: H24 Act 1.1 y H39 Act 1.1
Acta Conciliación Cartera Octubre, suscrita entre Contador y Cartera .  Estados financieros a corte  Octubre/16, se trabajaron en Noviembre/16. 
</t>
    </r>
    <r>
      <rPr>
        <b/>
        <u/>
        <sz val="10"/>
        <rFont val="Arial Narrow"/>
        <family val="2"/>
      </rPr>
      <t>EVIDENCIA</t>
    </r>
    <r>
      <rPr>
        <sz val="10"/>
        <rFont val="Arial Narrow"/>
        <family val="2"/>
      </rPr>
      <t xml:space="preserve">: H24 Act 1.2 y H39 Act 1.2
Acta Conciliación Cartera Noviembre, suscrita entre el Contador y Cartera.  Estados financieros a corte Noviembre/16 se trabajaron durante el mes de Diciembre/16. 
</t>
    </r>
    <r>
      <rPr>
        <b/>
        <u/>
        <sz val="10"/>
        <rFont val="Arial Narrow"/>
        <family val="2"/>
      </rPr>
      <t>EVIDENCIA</t>
    </r>
    <r>
      <rPr>
        <sz val="10"/>
        <rFont val="Arial Narrow"/>
        <family val="2"/>
      </rPr>
      <t>: H24 Act 1.3 y H39 Act 1.3</t>
    </r>
  </si>
  <si>
    <r>
      <t xml:space="preserve">El 28 de Octubre/16 se envió circularización de operaciones reciprocas III Trimestre 2016 con la información de Estados Financieros a corte septiembre 30/16.
</t>
    </r>
    <r>
      <rPr>
        <b/>
        <u/>
        <sz val="10"/>
        <rFont val="Arial Narrow"/>
        <family val="2"/>
      </rPr>
      <t>EVIDENCIA</t>
    </r>
    <r>
      <rPr>
        <b/>
        <sz val="10"/>
        <rFont val="Arial Narrow"/>
        <family val="2"/>
      </rPr>
      <t>:</t>
    </r>
    <r>
      <rPr>
        <sz val="10"/>
        <rFont val="Arial Narrow"/>
        <family val="2"/>
      </rPr>
      <t xml:space="preserve"> H36 Act 1.1 y H36 Act 1.2
Informe No. 4 - Operaciones Recíprocas: de Noviembre/2016, gestión realizada con 16 entidades que reportó la CGN que presentaban diferencias con COLCIENCIAS (Oficio 20164600035821), se realizó la validación teléfonica con las entidades que no dieron respuesta al correo de circularización.
</t>
    </r>
    <r>
      <rPr>
        <b/>
        <u/>
        <sz val="10"/>
        <rFont val="Arial Narrow"/>
        <family val="2"/>
      </rPr>
      <t>EVIDENCIA</t>
    </r>
    <r>
      <rPr>
        <sz val="10"/>
        <rFont val="Arial Narrow"/>
        <family val="2"/>
      </rPr>
      <t xml:space="preserve">: H36 Act 1.3
Informe No. 5 - Operaciones Recíprocas: de Noviembre/2016, por parte del Contador se dió respuesta a las Entidades que enviaron la circularización o presentaron inquietudes sobre el saldo a reportar por colciencias.
</t>
    </r>
    <r>
      <rPr>
        <b/>
        <u/>
        <sz val="10"/>
        <rFont val="Arial Narrow"/>
        <family val="2"/>
      </rPr>
      <t>EVIDENCIA</t>
    </r>
    <r>
      <rPr>
        <sz val="10"/>
        <rFont val="Arial Narrow"/>
        <family val="2"/>
      </rPr>
      <t xml:space="preserve">: H36 Act 1.4
La gestión realizada en la conciliación de Operaciones Reciprocas por parte del Grupo Financiero se informo a Control Interno mediante memorando 20162100140553.
</t>
    </r>
    <r>
      <rPr>
        <b/>
        <u/>
        <sz val="10"/>
        <rFont val="Arial Narrow"/>
        <family val="2"/>
      </rPr>
      <t>EVIDENCIA</t>
    </r>
    <r>
      <rPr>
        <b/>
        <sz val="10"/>
        <rFont val="Arial Narrow"/>
        <family val="2"/>
      </rPr>
      <t xml:space="preserve">: </t>
    </r>
    <r>
      <rPr>
        <sz val="10"/>
        <rFont val="Arial Narrow"/>
        <family val="2"/>
      </rPr>
      <t>H36 Act 1.5</t>
    </r>
  </si>
  <si>
    <r>
      <t xml:space="preserve">Mediante documento del mes de septiembre/16 la Fiduprevisora informa el lineamiento y posición  en el proceso de recuperación de recursos de contratos y convenios.  
</t>
    </r>
    <r>
      <rPr>
        <b/>
        <u/>
        <sz val="10"/>
        <rFont val="Arial Narrow"/>
        <family val="2"/>
      </rPr>
      <t>EVIDENCIA:</t>
    </r>
    <r>
      <rPr>
        <sz val="10"/>
        <rFont val="Arial Narrow"/>
        <family val="2"/>
      </rPr>
      <t xml:space="preserve"> H9 Act 1</t>
    </r>
  </si>
  <si>
    <t>Departamento Administrativo de Ciencia Tecnología e Innovación -DDTI</t>
  </si>
  <si>
    <t>Auditoría Vigencia 2015</t>
  </si>
  <si>
    <t>RESPONSABLE</t>
  </si>
  <si>
    <r>
      <t xml:space="preserve">Se revisaron 16 Fichas con los Indicadores Estratégicos del Sector de CTeI y de Colciencias en PAI.
Se estandarizó el Formato dentro del SGC,  y se encuetra disponible en GINA bajo la versión 00, Código G101PR01F21.
Se enviaron a los Directores, Jefes de Oficina y Áreas para su conocimiento.
</t>
    </r>
    <r>
      <rPr>
        <b/>
        <sz val="10"/>
        <rFont val="Arial Narrow"/>
        <family val="2"/>
      </rPr>
      <t xml:space="preserve">
</t>
    </r>
    <r>
      <rPr>
        <b/>
        <u/>
        <sz val="10"/>
        <rFont val="Arial Narrow"/>
        <family val="2"/>
      </rPr>
      <t>EVIDENCIA</t>
    </r>
    <r>
      <rPr>
        <b/>
        <sz val="10"/>
        <rFont val="Arial Narrow"/>
        <family val="2"/>
      </rPr>
      <t xml:space="preserve">: </t>
    </r>
    <r>
      <rPr>
        <sz val="10"/>
        <rFont val="Arial Narrow"/>
        <family val="2"/>
      </rPr>
      <t xml:space="preserve">H1, Actv1 </t>
    </r>
    <r>
      <rPr>
        <i/>
        <sz val="10"/>
        <rFont val="Arial Narrow"/>
        <family val="2"/>
      </rPr>
      <t>"PDF de 16 las Fichas Indicadores Estratégicos de la Entidad, en el Formato con Código G101PR01F21"</t>
    </r>
  </si>
  <si>
    <r>
      <t xml:space="preserve">Se implementó el Módulo de Indicadores en GINA, que puede ser consultado una vez se ingrese a este aplicativo de la siguiente manera:
Página Inicial del aplicativo establecido para el SGC de Colciencias “GINA”, Menú Izquierdo, seleccionar la opción indicadores, se despliega un submenú y en este se da click en la opción árboles de consulta, luego se selecciona la opción consultar, a continuación se da click en el botón Buscar para visualizar los indicadores en la estructura de árbol y se selecciona según corresponda, el ÁRBOL DE INDICADORES ESTRATEGICOS COLCIENCIAS 2016 y el ÁRBOL DE INDICADORES PROGRAMATICOS COLCIENCIAS 2016.
</t>
    </r>
    <r>
      <rPr>
        <b/>
        <u/>
        <sz val="10"/>
        <rFont val="Arial Narrow"/>
        <family val="2"/>
      </rPr>
      <t>EVIDENCIA</t>
    </r>
    <r>
      <rPr>
        <b/>
        <sz val="10"/>
        <rFont val="Arial Narrow"/>
        <family val="2"/>
      </rPr>
      <t xml:space="preserve">: </t>
    </r>
    <r>
      <rPr>
        <sz val="10"/>
        <rFont val="Arial Narrow"/>
        <family val="2"/>
      </rPr>
      <t xml:space="preserve">H1, Activ2 </t>
    </r>
    <r>
      <rPr>
        <i/>
        <sz val="10"/>
        <rFont val="Arial Narrow"/>
        <family val="2"/>
      </rPr>
      <t xml:space="preserve">"Pantallazo Árbol del Consulta Indicadores Programáticos y Estratégicos en GINA" </t>
    </r>
  </si>
  <si>
    <r>
      <t xml:space="preserve">El 24 de Octubre de 2016, se presentó en Comité de Dirección un análisis sobre el Indicador Estratégico, cuyo informe se encuentra relacionado en el Literal h, del Acta No.24.
</t>
    </r>
    <r>
      <rPr>
        <b/>
        <u/>
        <sz val="10"/>
        <rFont val="Arial Narrow"/>
        <family val="2"/>
      </rPr>
      <t>EVIDENCIA</t>
    </r>
    <r>
      <rPr>
        <b/>
        <sz val="10"/>
        <rFont val="Arial Narrow"/>
        <family val="2"/>
      </rPr>
      <t xml:space="preserve">: </t>
    </r>
    <r>
      <rPr>
        <sz val="10"/>
        <rFont val="Arial Narrow"/>
        <family val="2"/>
      </rPr>
      <t>H2, A1</t>
    </r>
    <r>
      <rPr>
        <b/>
        <sz val="10"/>
        <rFont val="Arial Narrow"/>
        <family val="2"/>
      </rPr>
      <t xml:space="preserve">: </t>
    </r>
    <r>
      <rPr>
        <sz val="10"/>
        <rFont val="Arial Narrow"/>
        <family val="2"/>
      </rPr>
      <t>Archivo Acta COMDIR del Octubre 24 de 2016.</t>
    </r>
  </si>
  <si>
    <r>
      <t xml:space="preserve">Se aprueba en Comité de Dirección y se publica en Página Web el Plan Estratégico Institucional 2015 - 2018 y el Plan de Acción institucional 2017, los cuales están disponibles en pagina web de Colciencias, en los siguientes links, respectivamente:  
http://www.colciencias.gov.co/colciencias/planeacion_y_gestion/planeacion_gestion_pei_list 
http://www.colciencias.gov.co/colciencias/planeacion_y_gestion/planeacion_gestion_pai_list
</t>
    </r>
    <r>
      <rPr>
        <b/>
        <u/>
        <sz val="10"/>
        <rFont val="Arial Narrow"/>
        <family val="2"/>
      </rPr>
      <t>EVIDENCIA:</t>
    </r>
    <r>
      <rPr>
        <u/>
        <sz val="10"/>
        <rFont val="Arial Narrow"/>
        <family val="2"/>
      </rPr>
      <t xml:space="preserve">
</t>
    </r>
    <r>
      <rPr>
        <sz val="10"/>
        <rFont val="Arial Narrow"/>
        <family val="2"/>
      </rPr>
      <t>H2 y H16 Plan Estratégico Institucional 2015 - 2018
H2 y H16 Plan de Acción institucional 2017</t>
    </r>
  </si>
  <si>
    <r>
      <t xml:space="preserve">Instructivo para el Registro de Cartera, publicado en GINA con el Código A102PR09I01 el 19 de diciembre de 2016.
</t>
    </r>
    <r>
      <rPr>
        <b/>
        <u/>
        <sz val="10"/>
        <rFont val="Arial Narrow"/>
        <family val="2"/>
      </rPr>
      <t>EVIDENCIA:</t>
    </r>
    <r>
      <rPr>
        <b/>
        <sz val="10"/>
        <rFont val="Arial Narrow"/>
        <family val="2"/>
      </rPr>
      <t xml:space="preserve"> 
</t>
    </r>
    <r>
      <rPr>
        <sz val="10"/>
        <rFont val="Arial Narrow"/>
        <family val="2"/>
      </rPr>
      <t>H3 Act 1.2 Instructivo de cartera</t>
    </r>
  </si>
  <si>
    <r>
      <t xml:space="preserve">La Oficina Asesora de Planeación elaboró instrucciones en formato power point que socializaron con los diferentes responsables que reportan la ejecución de los programas estratégicos del Plan de Acción institucional. 
</t>
    </r>
    <r>
      <rPr>
        <b/>
        <sz val="10"/>
        <rFont val="Arial Narrow"/>
        <family val="2"/>
      </rPr>
      <t>EVIDENCIA:</t>
    </r>
    <r>
      <rPr>
        <sz val="10"/>
        <rFont val="Arial Narrow"/>
        <family val="2"/>
      </rPr>
      <t xml:space="preserve">
H15 Activ 1 "Soportes Socialización Instructivo"
H15 Activ 2 "Soportes y PPT Instructivo" </t>
    </r>
  </si>
  <si>
    <r>
      <t xml:space="preserve">Con Memorando No.20162100118833 se enviaron 37 certificaciones a Secretaría General.
</t>
    </r>
    <r>
      <rPr>
        <b/>
        <u/>
        <sz val="10"/>
        <rFont val="Arial Narrow"/>
        <family val="2"/>
      </rPr>
      <t>EVIDENCIA</t>
    </r>
    <r>
      <rPr>
        <b/>
        <sz val="10"/>
        <rFont val="Arial Narrow"/>
        <family val="2"/>
      </rPr>
      <t>:</t>
    </r>
    <r>
      <rPr>
        <sz val="10"/>
        <rFont val="Arial Narrow"/>
        <family val="2"/>
      </rPr>
      <t xml:space="preserve"> H4 Act 2.1 -20162100118833
Memorando No. 20162100130703 y Memorando No.20162100135863 se enviaron 24 y 15 certificaciones de cartera a Secretaria General.
</t>
    </r>
    <r>
      <rPr>
        <b/>
        <u/>
        <sz val="10"/>
        <rFont val="Arial Narrow"/>
        <family val="2"/>
      </rPr>
      <t>EVIDENCIA</t>
    </r>
    <r>
      <rPr>
        <b/>
        <sz val="10"/>
        <rFont val="Arial Narrow"/>
        <family val="2"/>
      </rPr>
      <t xml:space="preserve">: </t>
    </r>
    <r>
      <rPr>
        <sz val="10"/>
        <rFont val="Arial Narrow"/>
        <family val="2"/>
      </rPr>
      <t xml:space="preserve">H4 Act 2.2 -20162100130703 y H4 Act 2.3 20162100135863
Memorando No. 20162100154433 se remitieron 6 certificaciones de cartera a SEGEL. Se indico adicionalmente que para 31 contratos que contaban con certificación a noviembre/16 no se expedia nueva certificación toda vez que no presentaba variación en cuenta al interes bancario o moratorio, toda vez que las tasas rigen para el trimestre.
</t>
    </r>
    <r>
      <rPr>
        <b/>
        <u/>
        <sz val="10"/>
        <rFont val="Arial Narrow"/>
        <family val="2"/>
      </rPr>
      <t>EVIDENCIA</t>
    </r>
    <r>
      <rPr>
        <b/>
        <sz val="10"/>
        <rFont val="Arial Narrow"/>
        <family val="2"/>
      </rPr>
      <t xml:space="preserve">: </t>
    </r>
    <r>
      <rPr>
        <sz val="10"/>
        <rFont val="Arial Narrow"/>
        <family val="2"/>
      </rPr>
      <t>H4 Act 2.4 -20162100154433</t>
    </r>
  </si>
  <si>
    <r>
      <t xml:space="preserve">Septiembre/16: Circularización de contratos pendientes de desembolso así: 20162230112183 Innovación, 20162230112263 Mentalidad y Cultura, 20162230112253 Fomento y 20162230112323 Internacionalización.  
</t>
    </r>
    <r>
      <rPr>
        <b/>
        <u/>
        <sz val="10"/>
        <rFont val="Arial Narrow"/>
        <family val="2"/>
      </rPr>
      <t>EVIDENCIA</t>
    </r>
    <r>
      <rPr>
        <sz val="10"/>
        <rFont val="Arial Narrow"/>
        <family val="2"/>
      </rPr>
      <t xml:space="preserve">:  H6 Act 1, H6 Act 1.1, H6 Act 1.2 y H6 Act 1.3
Octubre/16: Circularización de contratos pendientes de desembolso así: 20162230118113 Innovación, 20162230118143 Mentalidad y Cultura, 20162230118123 Fomento.  
</t>
    </r>
    <r>
      <rPr>
        <b/>
        <u/>
        <sz val="10"/>
        <rFont val="Arial Narrow"/>
        <family val="2"/>
      </rPr>
      <t>EVIDENCIA</t>
    </r>
    <r>
      <rPr>
        <sz val="10"/>
        <rFont val="Arial Narrow"/>
        <family val="2"/>
      </rPr>
      <t xml:space="preserve">: H6 Act 1.4, H6 Act 1.5 y H6 Act 1.6
Noviembre/16: Circularización de contratos pendientes de desembolso así: 20162230131593 Innovación, 20162230131573 Mentalidad y Cultura, 20162230131583 Fomento y 20162230131563 Internacionalización.
</t>
    </r>
    <r>
      <rPr>
        <b/>
        <u/>
        <sz val="10"/>
        <rFont val="Arial Narrow"/>
        <family val="2"/>
      </rPr>
      <t>EVIDENCIA</t>
    </r>
    <r>
      <rPr>
        <sz val="10"/>
        <rFont val="Arial Narrow"/>
        <family val="2"/>
      </rPr>
      <t xml:space="preserve">: H6 Act 1.7, H6 Act 1.8, H6 Act 1.9 y H6 1.10
Diciembre/16: Circularización de contratos pendientes de desembolso así: 20162230151703 Colombia Bio, 20162230151003 Innovación, 20162230151733 Mentalidad y Cultura, 20162230151723 Fomento, 20162230151743 Internacionalización y 20162230151763 Subdirección General.
</t>
    </r>
    <r>
      <rPr>
        <b/>
        <u/>
        <sz val="10"/>
        <rFont val="Arial Narrow"/>
        <family val="2"/>
      </rPr>
      <t>EVIDENCIA</t>
    </r>
    <r>
      <rPr>
        <sz val="10"/>
        <rFont val="Arial Narrow"/>
        <family val="2"/>
      </rPr>
      <t>: H6 Act 1.11, H6 Act 1.12, H6 Act 1.13, H6 Act 1.14, H6 Act 1.15 y H6 Act 1.16</t>
    </r>
  </si>
  <si>
    <r>
      <t xml:space="preserve">Dando aplicación al Concepto de la CGN 2016-2-33121 de Octubre 31/2016, en Noviembre se efectuó reclasificación del capital de cartera de la cuenta 147073 a la cuenta 147090, ajuste que tiene incidencia en los Estados Financieros del mes de octubre y de acuerdo con la meta establecida en el Plan de Acción 2017, quedó definido continuar con el plan de depuración contable. Durante el segundo semestre del 2016 se realizaron las actas de conciliación de la cartera con los valores registrados en la contabilidad, para los periodos de: agosto/16, septiembre/16, octubre/16 y noviembre/16.  De igual manera se efectuó la creación de los expedientes virtuales con los soportes de los saldos registrados en cartera.  De otra parte la Entidad expidió la Resolución 561-2016 que fija los lineamientos para la indexación de loscontratos.
</t>
    </r>
    <r>
      <rPr>
        <b/>
        <u/>
        <sz val="10"/>
        <rFont val="Arial Narrow"/>
        <family val="2"/>
      </rPr>
      <t>EVIDENCIA</t>
    </r>
    <r>
      <rPr>
        <sz val="10"/>
        <rFont val="Arial Narrow"/>
        <family val="2"/>
      </rPr>
      <t>:
H4 Act 1  Comprobante Contable 14265 Reclasificación147073
H4 Act 2.1  Acta conciliación cartera a 31 de agosto/16, Act 2.2 Acta a 30 de septiembre/16, Act 2.3 Acta a 31 de octubre/16 y  Act. 2.4 Acta a 30 de noviembre/16.
H4 Act 3 Resolución Interna 561 de 2016 
Para asegurar la efectividad de la Acción, se estableció en Plan de Acción, que durante el 1er semestre de 2017 se llevaran a cabo las actividades de depuración contable de los saldos de cartera de la Entidad, por ello con memorando Radicado 20172000003273 se solicita modificación del plazo de terminación de la actividad para el 2017/07/31.</t>
    </r>
  </si>
  <si>
    <r>
      <t xml:space="preserve">Mediante comprobante contable 17353 se efectuó el traslado del valor de la cuenta construcciones en curso a las cuentas del activo y gasto, respectivamente.
</t>
    </r>
    <r>
      <rPr>
        <b/>
        <u/>
        <sz val="10"/>
        <rFont val="Arial Narrow"/>
        <family val="2"/>
      </rPr>
      <t>EVIDENCIA</t>
    </r>
    <r>
      <rPr>
        <sz val="10"/>
        <rFont val="Arial Narrow"/>
        <family val="2"/>
      </rPr>
      <t>:  H26 Act 1</t>
    </r>
  </si>
  <si>
    <r>
      <t xml:space="preserve">En Septiembre se registraron 6 obligaciones por concepto de giro de recursos al FFJC, se verificó que la totalidad de documentos se registraran con el atributo "FONDOS ADMINISTRADOS". 
</t>
    </r>
    <r>
      <rPr>
        <b/>
        <u/>
        <sz val="10"/>
        <rFont val="Arial Narrow"/>
        <family val="2"/>
      </rPr>
      <t>EVIDENCIA</t>
    </r>
    <r>
      <rPr>
        <b/>
        <sz val="10"/>
        <rFont val="Arial Narrow"/>
        <family val="2"/>
      </rPr>
      <t xml:space="preserve">: </t>
    </r>
    <r>
      <rPr>
        <sz val="10"/>
        <rFont val="Arial Narrow"/>
        <family val="2"/>
      </rPr>
      <t xml:space="preserve">H28 Act 1
En Octubre se registraron 4 obligaciones por concepto de giro de recursos al FFJC, se verificó que la totalidad de documentos se registraran con el atributo "FONDOS ADMINISTRADOS". 
</t>
    </r>
    <r>
      <rPr>
        <b/>
        <u/>
        <sz val="10"/>
        <rFont val="Arial Narrow"/>
        <family val="2"/>
      </rPr>
      <t>EVIDENCIA</t>
    </r>
    <r>
      <rPr>
        <b/>
        <sz val="10"/>
        <rFont val="Arial Narrow"/>
        <family val="2"/>
      </rPr>
      <t>:</t>
    </r>
    <r>
      <rPr>
        <sz val="10"/>
        <rFont val="Arial Narrow"/>
        <family val="2"/>
      </rPr>
      <t xml:space="preserve"> H28 Act 1.1 y H28 Act 1.2
En Noviembre se registraron 6 obligaciones por concepto de giro de recursos al FFJC, se verificó que la totalidad de documentos se registraran con el atributo "FONDOS ADMINISTRADOS". 
</t>
    </r>
    <r>
      <rPr>
        <b/>
        <u/>
        <sz val="10"/>
        <rFont val="Arial Narrow"/>
        <family val="2"/>
      </rPr>
      <t>EVIDENCIA</t>
    </r>
    <r>
      <rPr>
        <b/>
        <sz val="10"/>
        <rFont val="Arial Narrow"/>
        <family val="2"/>
      </rPr>
      <t>:</t>
    </r>
    <r>
      <rPr>
        <sz val="10"/>
        <rFont val="Arial Narrow"/>
        <family val="2"/>
      </rPr>
      <t xml:space="preserve"> H28 Act 1.3 y H28 Act 1.4
En Diciembre se registraron 14 obligaciones por concepto de giro de recursos al FFJC, se verificó que la totalidad de documentos se registraran con el atributo "FONDOS ADMINISTRADOS". 
</t>
    </r>
    <r>
      <rPr>
        <b/>
        <u/>
        <sz val="10"/>
        <rFont val="Arial Narrow"/>
        <family val="2"/>
      </rPr>
      <t xml:space="preserve">EVIDENCIA: </t>
    </r>
    <r>
      <rPr>
        <sz val="10"/>
        <rFont val="Arial Narrow"/>
        <family val="2"/>
      </rPr>
      <t>H28 Act 1.6</t>
    </r>
  </si>
  <si>
    <r>
      <t xml:space="preserve">Se realizó reunión para revisar los pagos con cargo al rubro C-520-1000-3-0-1-1 Sistemas de Información.  Como acción de mejora del proceso se solicitó a la Oficina Asesora de Planeación la modificación del informe de supervisión/convenios Ley 80 para incluir un aparte sobre las entradas de almacen y la identificación de un activo como "intangible".  La publicación se realizó en GINA el 7 de diciembre/16 (Versión 1) A106PR16MO3 - Compendio modelos ejercicio supervisión.
</t>
    </r>
    <r>
      <rPr>
        <b/>
        <u/>
        <sz val="10"/>
        <rFont val="Arial Narrow"/>
        <family val="2"/>
      </rPr>
      <t>EVIDENCIA</t>
    </r>
    <r>
      <rPr>
        <sz val="10"/>
        <rFont val="Arial Narrow"/>
        <family val="2"/>
      </rPr>
      <t>: H35 Act 1.1 Acta Reunión Oficina TIC intangibles, H35 Act 1.2 correo electrónico formato intangibles, H35 Act 1.3 acta intangibles.  El compendio modelos ejercicio supervisión se puede consultar en GINA con el código A106PR16MO3</t>
    </r>
  </si>
  <si>
    <r>
      <t xml:space="preserve">Mediante Oficio 20162100130061 se solicitó al Subdirector de Operaciones DGCPTN la información de los rendimientos de CUN de la vigencia 2016 de los recursos de COLCIENCIAS.
Los rendimientos de CUN de los meses de enero/16 a noviembre/16 fueron cargados en el SIIF Nación con Titulo No. 47616 y 66416  del 01 y 16 de diciembre/16.  Los rendimientos de diciembre se asignaron con el título 76916 del 30 de diciembre/16.
Los ingresos fueron clasificados mediante documento de causación 516 por valor de $3.924.241.258, 616 por $575.011.624 y 716 por $616.873.299.
</t>
    </r>
    <r>
      <rPr>
        <b/>
        <u/>
        <sz val="10"/>
        <rFont val="Arial Narrow"/>
        <family val="2"/>
      </rPr>
      <t>EVIDENCIA</t>
    </r>
    <r>
      <rPr>
        <b/>
        <sz val="10"/>
        <rFont val="Arial Narrow"/>
        <family val="2"/>
      </rPr>
      <t>:</t>
    </r>
    <r>
      <rPr>
        <sz val="10"/>
        <rFont val="Arial Narrow"/>
        <family val="2"/>
      </rPr>
      <t xml:space="preserve"> H36 Act 2, H36 Act 2.1, H36 Act 2.2, H36 Act 2.3, H36 Act 2.4, H36 Act 2.5 y H36 Act 2.6</t>
    </r>
  </si>
  <si>
    <r>
      <t xml:space="preserve">En Septiembre se registraron 6 obligaciones por concepto de giro de recursos al FFJC, se verificó que la totalidad de documentos se registraran con el atributo "FONDOS ADMINISTRADOS". 
</t>
    </r>
    <r>
      <rPr>
        <b/>
        <u/>
        <sz val="10"/>
        <rFont val="Arial Narrow"/>
        <family val="2"/>
      </rPr>
      <t>EVIDENCIA</t>
    </r>
    <r>
      <rPr>
        <b/>
        <sz val="10"/>
        <rFont val="Arial Narrow"/>
        <family val="2"/>
      </rPr>
      <t xml:space="preserve">: </t>
    </r>
    <r>
      <rPr>
        <sz val="10"/>
        <rFont val="Arial Narrow"/>
        <family val="2"/>
      </rPr>
      <t xml:space="preserve">H30 Act 1 y H31 Act 1
En Octubre se registraron 4 obligaciones por concepto de giro de recursos al FFJC, se verificó que la totalidad de documentos se registraran con el atributo "FONDOS ADMINISTRADOS". 
</t>
    </r>
    <r>
      <rPr>
        <b/>
        <u/>
        <sz val="10"/>
        <rFont val="Arial Narrow"/>
        <family val="2"/>
      </rPr>
      <t>EVIDENCIA</t>
    </r>
    <r>
      <rPr>
        <b/>
        <sz val="10"/>
        <rFont val="Arial Narrow"/>
        <family val="2"/>
      </rPr>
      <t>:</t>
    </r>
    <r>
      <rPr>
        <sz val="10"/>
        <rFont val="Arial Narrow"/>
        <family val="2"/>
      </rPr>
      <t xml:space="preserve"> H30 Act 1.1 y Act 1.2  y  H31 Act 1.1 y H31 Act 1.2
En Noviembre se registraron 6 obligaciones por concepto de giro de recursos al FFJC, se verificó que la totalidad de documentos se registraran con el atributo "FONDOS ADMINISTRADOS". 
</t>
    </r>
    <r>
      <rPr>
        <b/>
        <u/>
        <sz val="10"/>
        <rFont val="Arial Narrow"/>
        <family val="2"/>
      </rPr>
      <t>EVIDENCIA</t>
    </r>
    <r>
      <rPr>
        <b/>
        <sz val="10"/>
        <rFont val="Arial Narrow"/>
        <family val="2"/>
      </rPr>
      <t>:</t>
    </r>
    <r>
      <rPr>
        <sz val="10"/>
        <rFont val="Arial Narrow"/>
        <family val="2"/>
      </rPr>
      <t xml:space="preserve"> H30 Act 1.3 y 1.4 y H31 Act 1.3 y H31 Act 1.4
En Diciembre se registraron 14 obligaciones por concepto de giro de recursos al FFJC, se verificó que la totalidad de documentos se registraran con el atributo "FONDOS ADMINISTRADOS". 
</t>
    </r>
    <r>
      <rPr>
        <b/>
        <u/>
        <sz val="10"/>
        <rFont val="Arial Narrow"/>
        <family val="2"/>
      </rPr>
      <t>EVIDENCIA</t>
    </r>
    <r>
      <rPr>
        <sz val="10"/>
        <rFont val="Arial Narrow"/>
        <family val="2"/>
      </rPr>
      <t>: H31 Act 1.6</t>
    </r>
  </si>
  <si>
    <r>
      <t xml:space="preserve">Septiembre/16: se realizó conciliación de las transferencias realizadas al FFJC (registro en contabilidad de COLCIENCIAS vs registro Fiduciaria) 
</t>
    </r>
    <r>
      <rPr>
        <b/>
        <u/>
        <sz val="10"/>
        <rFont val="Arial Narrow"/>
        <family val="2"/>
      </rPr>
      <t>EVIDENCIA</t>
    </r>
    <r>
      <rPr>
        <b/>
        <sz val="10"/>
        <rFont val="Arial Narrow"/>
        <family val="2"/>
      </rPr>
      <t>:</t>
    </r>
    <r>
      <rPr>
        <sz val="10"/>
        <rFont val="Arial Narrow"/>
        <family val="2"/>
      </rPr>
      <t xml:space="preserve">  H5 Act 1
Octubre/16: se realizó conciliación de las transferencias realizadas al FFJC (registro en contabilidad de COLCIENCIAS vs registro Fiduciaria) 
</t>
    </r>
    <r>
      <rPr>
        <b/>
        <u/>
        <sz val="10"/>
        <rFont val="Arial Narrow"/>
        <family val="2"/>
      </rPr>
      <t>EVIDENCIA</t>
    </r>
    <r>
      <rPr>
        <b/>
        <sz val="10"/>
        <rFont val="Arial Narrow"/>
        <family val="2"/>
      </rPr>
      <t>:</t>
    </r>
    <r>
      <rPr>
        <sz val="10"/>
        <rFont val="Arial Narrow"/>
        <family val="2"/>
      </rPr>
      <t xml:space="preserve"> H5 Act 1.1
Noviembre/16: se realizó conciliación de las transferencias realizadas al FFJC (registro en contabilidad de COLCIENCIAS vs registro Fiduciaria) 
</t>
    </r>
    <r>
      <rPr>
        <b/>
        <u/>
        <sz val="10"/>
        <rFont val="Arial Narrow"/>
        <family val="2"/>
      </rPr>
      <t>EVIDENCIA</t>
    </r>
    <r>
      <rPr>
        <b/>
        <sz val="10"/>
        <rFont val="Arial Narrow"/>
        <family val="2"/>
      </rPr>
      <t xml:space="preserve">: </t>
    </r>
    <r>
      <rPr>
        <sz val="10"/>
        <rFont val="Arial Narrow"/>
        <family val="2"/>
      </rPr>
      <t xml:space="preserve">H5 Act 1.2
Diciembre/16: se realizó conciliación de las transferencias realizadas al FFJC en el mes de noviembre/16 (registro en contabilidad de COLCIENCIAS vs registro Fiduciaria) 
</t>
    </r>
    <r>
      <rPr>
        <b/>
        <u/>
        <sz val="10"/>
        <rFont val="Arial Narrow"/>
        <family val="2"/>
      </rPr>
      <t>EVIDENCIA</t>
    </r>
    <r>
      <rPr>
        <b/>
        <sz val="10"/>
        <rFont val="Arial Narrow"/>
        <family val="2"/>
      </rPr>
      <t>:</t>
    </r>
    <r>
      <rPr>
        <sz val="10"/>
        <rFont val="Arial Narrow"/>
        <family val="2"/>
      </rPr>
      <t xml:space="preserve"> H5 Act 1.3</t>
    </r>
  </si>
  <si>
    <r>
      <t xml:space="preserve">Septiembre/16: Circularización contratos vencidos pendientes de liquidar así: 
</t>
    </r>
    <r>
      <rPr>
        <b/>
        <u/>
        <sz val="10"/>
        <rFont val="Arial Narrow"/>
        <family val="2"/>
      </rPr>
      <t>EVIDENCIA</t>
    </r>
    <r>
      <rPr>
        <sz val="10"/>
        <rFont val="Arial Narrow"/>
        <family val="2"/>
      </rPr>
      <t xml:space="preserve">: H7 Act 1 Internacionalización, H7 Act 1.1  Comunicaciones, H7 Act 1.2 Sistemas,  H7 Act 1.3 Mentalidad y cultura, H7 Act 1.4  Fomento y H7 Act 1.5 Innovación
Octubre/16: Circularización contratos vencidos pendientes de liquidar así: 
20162230118293 Internacionalización, 20162230118323 Comunicaciones, 20162230118333 Sistemas, 20162230118273 Mentalidad y cultura, 20162230118263 Fomento, 20162230118253 Innovación y 20162230118163 Grupo de Liquidaciones.
</t>
    </r>
    <r>
      <rPr>
        <b/>
        <u/>
        <sz val="10"/>
        <rFont val="Arial Narrow"/>
        <family val="2"/>
      </rPr>
      <t>EVIDENCIA</t>
    </r>
    <r>
      <rPr>
        <sz val="10"/>
        <rFont val="Arial Narrow"/>
        <family val="2"/>
      </rPr>
      <t xml:space="preserve">:  H7 Act 1.6, H7 Act 1.7, H7 Act 1.8, H7 Act 1.9, H7 Act 1.10, H7 Act 1.11 Y H7 Act 1.12
Noviembre/16: Circularización contratos vencidos pendientes de liquidar así: 
20162230131723 Internacionalización, 20162230131663 Comunicaciones, 20162230131763 Sistemas, 20162230131713 Mentalidad y cultura, 20162230131633 Fomento, 20162230131623 Innovación y 20162230131603 Grupo de Liquidaciones.
</t>
    </r>
    <r>
      <rPr>
        <b/>
        <u/>
        <sz val="10"/>
        <rFont val="Arial Narrow"/>
        <family val="2"/>
      </rPr>
      <t>EVIDENCIA</t>
    </r>
    <r>
      <rPr>
        <sz val="10"/>
        <rFont val="Arial Narrow"/>
        <family val="2"/>
      </rPr>
      <t xml:space="preserve">: H7 Act 1.13, H7 Act 1.14, H7 Act 1.15, H7 Act 1.16, H7 Act 1.17, H7 Act 1.18 y H7 Act 1.19
Diciembre/16: Circularización contratos vencidos pendientes de liquidar así: 
20162230150903 Internacionalización, 20162230150943 Comunicaciones, 20162230150953 Sistemas, 20162230150833 Mentalidad y cultura, 20162230150783 Fomento, 20162230150693 Innovación y 20162230150603 Grupo 
</t>
    </r>
    <r>
      <rPr>
        <b/>
        <u/>
        <sz val="10"/>
        <rFont val="Arial Narrow"/>
        <family val="2"/>
      </rPr>
      <t>EVIDENCIA</t>
    </r>
    <r>
      <rPr>
        <sz val="10"/>
        <rFont val="Arial Narrow"/>
        <family val="2"/>
      </rPr>
      <t>: H7 Act 1.20, H7 Act 1.21, H7 Act 1.22, H7 Act 1.23, H7 Act 1.24, H7 Act 1.25 y H7 Act 1.26</t>
    </r>
  </si>
  <si>
    <r>
      <t xml:space="preserve">Se liquidaron 4 contratos así: 
</t>
    </r>
    <r>
      <rPr>
        <b/>
        <sz val="10"/>
        <rFont val="Arial Narrow"/>
        <family val="2"/>
      </rPr>
      <t xml:space="preserve">a) </t>
    </r>
    <r>
      <rPr>
        <sz val="10"/>
        <rFont val="Arial Narrow"/>
        <family val="2"/>
      </rPr>
      <t xml:space="preserve">Cto.349 de 22/02/2016, entre Fiduciaria Bogotá y Corporación para Investigaciones Biológicas -CIB, 
</t>
    </r>
    <r>
      <rPr>
        <b/>
        <sz val="10"/>
        <rFont val="Arial Narrow"/>
        <family val="2"/>
      </rPr>
      <t xml:space="preserve">b) </t>
    </r>
    <r>
      <rPr>
        <sz val="10"/>
        <rFont val="Arial Narrow"/>
        <family val="2"/>
      </rPr>
      <t xml:space="preserve">Cto.350 de 02/16 de 2016, entre Fiduciaria Bogotá y CEPASS Huila, 
</t>
    </r>
    <r>
      <rPr>
        <b/>
        <sz val="10"/>
        <rFont val="Arial Narrow"/>
        <family val="2"/>
      </rPr>
      <t>c)</t>
    </r>
    <r>
      <rPr>
        <sz val="10"/>
        <rFont val="Arial Narrow"/>
        <family val="2"/>
      </rPr>
      <t xml:space="preserve"> Cto.426 de 15/04/2016, entre Fidu-Bogotá y CIF, 
</t>
    </r>
    <r>
      <rPr>
        <b/>
        <sz val="10"/>
        <rFont val="Arial Narrow"/>
        <family val="2"/>
      </rPr>
      <t xml:space="preserve">d) </t>
    </r>
    <r>
      <rPr>
        <sz val="10"/>
        <rFont val="Arial Narrow"/>
        <family val="2"/>
      </rPr>
      <t xml:space="preserve">Cto.460-2012: 29 de enero de 2016, entre Fidu-Bogotá e ICIPC. 
</t>
    </r>
    <r>
      <rPr>
        <b/>
        <u/>
        <sz val="10"/>
        <rFont val="Arial Narrow"/>
        <family val="2"/>
      </rPr>
      <t>EVIDENCIA</t>
    </r>
    <r>
      <rPr>
        <b/>
        <sz val="10"/>
        <rFont val="Arial Narrow"/>
        <family val="2"/>
      </rPr>
      <t xml:space="preserve">: </t>
    </r>
    <r>
      <rPr>
        <sz val="10"/>
        <rFont val="Arial Narrow"/>
        <family val="2"/>
      </rPr>
      <t xml:space="preserve">Archivos </t>
    </r>
    <r>
      <rPr>
        <b/>
        <sz val="10"/>
        <rFont val="Arial Narrow"/>
        <family val="2"/>
      </rPr>
      <t>(H 12 a) (H 12 b) (H 12 c) (H 12 d)</t>
    </r>
  </si>
  <si>
    <r>
      <t xml:space="preserve">Se elaboró documento de revisión Centros Financiados y su Reconocimiento y se aplica para los Centros Instituto de Genética Humana y Centro de Investigación Fundación  Cardio Infantil - Instituto de Cardiología: 
</t>
    </r>
    <r>
      <rPr>
        <b/>
        <u/>
        <sz val="10"/>
        <rFont val="Arial Narrow"/>
        <family val="2"/>
      </rPr>
      <t xml:space="preserve">
EVIDENCIA</t>
    </r>
    <r>
      <rPr>
        <b/>
        <sz val="10"/>
        <rFont val="Arial Narrow"/>
        <family val="2"/>
      </rPr>
      <t xml:space="preserve">: </t>
    </r>
    <r>
      <rPr>
        <sz val="10"/>
        <rFont val="Arial Narrow"/>
        <family val="2"/>
      </rPr>
      <t xml:space="preserve">Archivos
H13 </t>
    </r>
    <r>
      <rPr>
        <i/>
        <sz val="10"/>
        <rFont val="Arial Narrow"/>
        <family val="2"/>
      </rPr>
      <t>"Documento Revision Centros"</t>
    </r>
    <r>
      <rPr>
        <sz val="10"/>
        <rFont val="Arial Narrow"/>
        <family val="2"/>
      </rPr>
      <t xml:space="preserve">
H13.1 </t>
    </r>
    <r>
      <rPr>
        <i/>
        <sz val="10"/>
        <rFont val="Arial Narrow"/>
        <family val="2"/>
      </rPr>
      <t xml:space="preserve">"Resol. 1057 -2014 Inst Genética" </t>
    </r>
    <r>
      <rPr>
        <sz val="10"/>
        <rFont val="Arial Narrow"/>
        <family val="2"/>
      </rPr>
      <t xml:space="preserve">
H13.2 </t>
    </r>
    <r>
      <rPr>
        <i/>
        <sz val="10"/>
        <rFont val="Arial Narrow"/>
        <family val="2"/>
      </rPr>
      <t xml:space="preserve">"Resol. 084 -2014 Cardio Infantil" </t>
    </r>
  </si>
  <si>
    <r>
      <t xml:space="preserve">En el mes de agosto/16 se publicó en GINA la guia A104PR02G01 y el Anexo A104PR02G01AN01 - Guía para la conformación de expedientes de contratación. 
</t>
    </r>
    <r>
      <rPr>
        <b/>
        <u/>
        <sz val="10"/>
        <rFont val="Arial Narrow"/>
        <family val="2"/>
      </rPr>
      <t>EVIDENCIA:</t>
    </r>
    <r>
      <rPr>
        <sz val="10"/>
        <rFont val="Arial Narrow"/>
        <family val="2"/>
      </rPr>
      <t xml:space="preserve"> H20 Act 1 Anexo 1_ Guía de conformación de expedientes.
Como complemento para su efectividad, en el mes de diciembre/16 se proyectó el instructivo para la conformación de expedientes del Fondo Francisco Jose de Caldas. Documento pendiente de aprobación, por lo cual mediante memorando N° 20172000003273 se solicita modificación de la fecha de terminación de la actividad para el 31 de mayo de 2017</t>
    </r>
    <r>
      <rPr>
        <b/>
        <sz val="10"/>
        <rFont val="Arial Narrow"/>
        <family val="2"/>
      </rPr>
      <t/>
    </r>
  </si>
  <si>
    <r>
      <t xml:space="preserve">En Septiembre se registraron 6 obligaciones por concepto de giro de recursos al FFJC, se verificó que la totalidad de documentos se registraran con el atributo "FONDOS ADMINISTRADOS". 
</t>
    </r>
    <r>
      <rPr>
        <b/>
        <u/>
        <sz val="10"/>
        <rFont val="Arial Narrow"/>
        <family val="2"/>
      </rPr>
      <t>EVIDENCIA</t>
    </r>
    <r>
      <rPr>
        <b/>
        <sz val="10"/>
        <rFont val="Arial Narrow"/>
        <family val="2"/>
      </rPr>
      <t xml:space="preserve">: </t>
    </r>
    <r>
      <rPr>
        <sz val="10"/>
        <rFont val="Arial Narrow"/>
        <family val="2"/>
      </rPr>
      <t xml:space="preserve">H30 Act 1
En Octubre se registraron 4 obligaciones por concepto de giro de recursos al FFJC, se verificó que la totalidad de documentos se registraran con el atributo "FONDOS ADMINISTRADOS". 
</t>
    </r>
    <r>
      <rPr>
        <b/>
        <u/>
        <sz val="10"/>
        <rFont val="Arial Narrow"/>
        <family val="2"/>
      </rPr>
      <t>EVIDENCIA</t>
    </r>
    <r>
      <rPr>
        <b/>
        <sz val="10"/>
        <rFont val="Arial Narrow"/>
        <family val="2"/>
      </rPr>
      <t>:</t>
    </r>
    <r>
      <rPr>
        <sz val="10"/>
        <rFont val="Arial Narrow"/>
        <family val="2"/>
      </rPr>
      <t xml:space="preserve"> H30 Act 1.1 y H30 Act 1.2
En Noviembre se registraron 6 obligaciones por concepto de giro de recursos al FFJC, se verificó que la totalidad de documentos se registraran con el atributo "FONDOS ADMINISTRADOS". 
</t>
    </r>
    <r>
      <rPr>
        <b/>
        <u/>
        <sz val="10"/>
        <rFont val="Arial Narrow"/>
        <family val="2"/>
      </rPr>
      <t>EVIDENCIA</t>
    </r>
    <r>
      <rPr>
        <b/>
        <sz val="10"/>
        <rFont val="Arial Narrow"/>
        <family val="2"/>
      </rPr>
      <t>:</t>
    </r>
    <r>
      <rPr>
        <sz val="10"/>
        <rFont val="Arial Narrow"/>
        <family val="2"/>
      </rPr>
      <t xml:space="preserve"> H30 Act 1.3 y H30 Act 1.4
En Diciembre se registraron 14 obligaciones por concepto de giro de recursos al FFJC, se verificó que la totalidad de documentos se registraran con el atributo "FONDOS ADMINISTRADOS". 
</t>
    </r>
    <r>
      <rPr>
        <b/>
        <u/>
        <sz val="10"/>
        <rFont val="Arial Narrow"/>
        <family val="2"/>
      </rPr>
      <t>EVIDENCIA</t>
    </r>
    <r>
      <rPr>
        <b/>
        <sz val="10"/>
        <rFont val="Arial Narrow"/>
        <family val="2"/>
      </rPr>
      <t>:</t>
    </r>
    <r>
      <rPr>
        <sz val="10"/>
        <rFont val="Arial Narrow"/>
        <family val="2"/>
      </rPr>
      <t xml:space="preserve"> H30 Act 1.6</t>
    </r>
  </si>
  <si>
    <t>Auditorias Internas y Evaluaciones y Seguimientos realizados al Contratos y Convenios en la vigencia 2016. 
Programa General de Auditoría, presentado en Comité de Coordinación de Control Interno en el que se aprueban las Auditorías Internas de la vigencia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</si>
</sst>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indexed="8"/>
      <name val="Calibri"/>
      <family val="2"/>
      <scheme val="minor"/>
    </font>
    <font>
      <sz val="11"/>
      <color indexed="8"/>
      <name val="Calibri"/>
      <family val="2"/>
      <scheme val="minor"/>
    </font>
    <font>
      <sz val="10"/>
      <name val="Arial Narrow"/>
      <family val="2"/>
    </font>
    <font>
      <b/>
      <sz val="10"/>
      <name val="Arial Narrow"/>
      <family val="2"/>
    </font>
    <font>
      <u/>
      <sz val="10"/>
      <name val="Arial Narrow"/>
      <family val="2"/>
    </font>
    <font>
      <i/>
      <sz val="10"/>
      <name val="Arial Narrow"/>
      <family val="2"/>
    </font>
    <font>
      <b/>
      <u/>
      <sz val="10"/>
      <name val="Arial Narrow"/>
      <family val="2"/>
    </font>
    <font>
      <b/>
      <sz val="9"/>
      <name val="Arial Narrow"/>
      <family val="2"/>
    </font>
    <font>
      <sz val="11"/>
      <name val="Arial Narrow"/>
      <family val="2"/>
    </font>
    <font>
      <b/>
      <sz val="11"/>
      <name val="Arial Narrow"/>
      <family val="2"/>
    </font>
    <font>
      <sz val="9"/>
      <name val="Arial Narrow"/>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8"/>
      </left>
      <right style="thin">
        <color indexed="8"/>
      </right>
      <top style="thin">
        <color indexed="8"/>
      </top>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0" fontId="2" fillId="3" borderId="2" xfId="0" applyFont="1" applyFill="1" applyBorder="1" applyAlignment="1" applyProtection="1">
      <alignment horizontal="center" vertical="center" wrapText="1"/>
      <protection locked="0"/>
    </xf>
    <xf numFmtId="164" fontId="2" fillId="3" borderId="2" xfId="0" applyNumberFormat="1" applyFont="1" applyFill="1" applyBorder="1" applyAlignment="1" applyProtection="1">
      <alignment horizontal="center" vertical="center" wrapText="1"/>
      <protection locked="0"/>
    </xf>
    <xf numFmtId="1" fontId="2" fillId="3" borderId="2"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4" xfId="0" applyFont="1" applyFill="1" applyBorder="1" applyAlignment="1" applyProtection="1">
      <alignment horizontal="justify" vertical="center" wrapText="1"/>
      <protection locked="0"/>
    </xf>
    <xf numFmtId="0" fontId="2" fillId="0" borderId="2" xfId="0" applyFont="1" applyFill="1" applyBorder="1" applyAlignment="1" applyProtection="1">
      <alignment horizontal="center" vertical="center" wrapText="1"/>
      <protection locked="0"/>
    </xf>
    <xf numFmtId="164" fontId="2" fillId="0" borderId="2"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locked="0"/>
    </xf>
    <xf numFmtId="0" fontId="2" fillId="0" borderId="4" xfId="0" applyFont="1" applyBorder="1" applyAlignment="1">
      <alignment horizontal="justify" vertical="center" wrapText="1"/>
    </xf>
    <xf numFmtId="0" fontId="3" fillId="3" borderId="4"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justify" vertical="center" wrapText="1"/>
      <protection locked="0"/>
    </xf>
    <xf numFmtId="0" fontId="2" fillId="0" borderId="4" xfId="0" applyFont="1" applyBorder="1" applyAlignment="1">
      <alignment horizontal="center" vertical="center" wrapText="1"/>
    </xf>
    <xf numFmtId="0" fontId="2" fillId="3" borderId="4" xfId="0" applyFont="1" applyFill="1" applyBorder="1" applyAlignment="1" applyProtection="1">
      <alignment vertical="center" wrapText="1"/>
      <protection locked="0"/>
    </xf>
    <xf numFmtId="0" fontId="2" fillId="3" borderId="4" xfId="0" applyFont="1" applyFill="1" applyBorder="1" applyAlignment="1" applyProtection="1">
      <alignment horizontal="center" vertical="center" wrapText="1"/>
      <protection locked="0"/>
    </xf>
    <xf numFmtId="9" fontId="3" fillId="3" borderId="4" xfId="1" applyFont="1" applyFill="1" applyBorder="1" applyAlignment="1" applyProtection="1">
      <alignment horizontal="center" vertical="center" wrapText="1"/>
      <protection locked="0"/>
    </xf>
    <xf numFmtId="164" fontId="2" fillId="3" borderId="4" xfId="0" applyNumberFormat="1" applyFont="1" applyFill="1" applyBorder="1" applyAlignment="1" applyProtection="1">
      <alignment horizontal="center" vertical="center" wrapText="1"/>
      <protection locked="0"/>
    </xf>
    <xf numFmtId="1" fontId="3" fillId="3" borderId="4" xfId="0" applyNumberFormat="1" applyFont="1" applyFill="1" applyBorder="1" applyAlignment="1" applyProtection="1">
      <alignment horizontal="center" vertical="center" wrapText="1"/>
      <protection locked="0"/>
    </xf>
    <xf numFmtId="1" fontId="3" fillId="3" borderId="4" xfId="1" applyNumberFormat="1" applyFont="1" applyFill="1" applyBorder="1" applyAlignment="1" applyProtection="1">
      <alignment horizontal="center" vertical="center" wrapText="1"/>
      <protection locked="0"/>
    </xf>
    <xf numFmtId="0" fontId="3" fillId="3" borderId="4" xfId="0" applyFont="1" applyFill="1" applyBorder="1" applyAlignment="1" applyProtection="1">
      <alignment horizontal="justify" vertical="center" wrapText="1"/>
      <protection locked="0"/>
    </xf>
    <xf numFmtId="0" fontId="3"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pplyProtection="1">
      <alignment vertical="center" wrapText="1"/>
      <protection locked="0"/>
    </xf>
    <xf numFmtId="0" fontId="2" fillId="0" borderId="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164" fontId="2" fillId="0" borderId="4" xfId="0" applyNumberFormat="1" applyFont="1" applyFill="1" applyBorder="1" applyAlignment="1" applyProtection="1">
      <alignment horizontal="center" vertical="center" wrapText="1"/>
      <protection locked="0"/>
    </xf>
    <xf numFmtId="1" fontId="3" fillId="0" borderId="4" xfId="0" applyNumberFormat="1" applyFont="1" applyFill="1" applyBorder="1" applyAlignment="1" applyProtection="1">
      <alignment horizontal="center" vertical="center" wrapText="1"/>
      <protection locked="0"/>
    </xf>
    <xf numFmtId="1" fontId="2" fillId="3" borderId="4" xfId="0" applyNumberFormat="1" applyFont="1" applyFill="1" applyBorder="1" applyAlignment="1" applyProtection="1">
      <alignment horizontal="justify" vertical="center" wrapText="1"/>
      <protection locked="0"/>
    </xf>
    <xf numFmtId="0" fontId="2" fillId="0" borderId="0" xfId="0" applyFont="1" applyAlignment="1">
      <alignment horizontal="justify"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wrapText="1"/>
    </xf>
    <xf numFmtId="0" fontId="2" fillId="0" borderId="0" xfId="0" applyFont="1"/>
    <xf numFmtId="0" fontId="7" fillId="2" borderId="4" xfId="0" applyFont="1" applyFill="1" applyBorder="1" applyAlignment="1">
      <alignment horizontal="center" vertical="center" wrapText="1"/>
    </xf>
    <xf numFmtId="0" fontId="8" fillId="0" borderId="0" xfId="0" applyFont="1"/>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xf>
    <xf numFmtId="0" fontId="8" fillId="0" borderId="0" xfId="0" applyFont="1" applyAlignment="1">
      <alignment horizontal="center"/>
    </xf>
    <xf numFmtId="0" fontId="9" fillId="0" borderId="0" xfId="0" applyFont="1"/>
    <xf numFmtId="0" fontId="9" fillId="2" borderId="1" xfId="0" applyFont="1" applyFill="1" applyBorder="1" applyAlignment="1">
      <alignment horizontal="center" vertical="center"/>
    </xf>
    <xf numFmtId="164" fontId="9" fillId="3" borderId="2" xfId="0" applyNumberFormat="1" applyFont="1" applyFill="1" applyBorder="1" applyAlignment="1">
      <alignment horizontal="center" vertical="center"/>
    </xf>
    <xf numFmtId="0" fontId="9" fillId="2" borderId="6" xfId="0" applyFont="1" applyFill="1" applyBorder="1" applyAlignment="1">
      <alignment horizontal="center" vertical="center"/>
    </xf>
    <xf numFmtId="0" fontId="8" fillId="0" borderId="4" xfId="0" applyFont="1" applyBorder="1" applyAlignment="1">
      <alignment wrapText="1"/>
    </xf>
    <xf numFmtId="0" fontId="8" fillId="0" borderId="0" xfId="0" applyFont="1" applyAlignment="1">
      <alignment wrapText="1"/>
    </xf>
    <xf numFmtId="0" fontId="8" fillId="0" borderId="0" xfId="0" applyFont="1" applyAlignment="1">
      <alignment horizontal="center" vertical="center"/>
    </xf>
    <xf numFmtId="0" fontId="10" fillId="4" borderId="0" xfId="0" applyFont="1" applyFill="1"/>
    <xf numFmtId="0" fontId="10" fillId="4" borderId="4" xfId="0" applyFont="1" applyFill="1" applyBorder="1" applyAlignment="1">
      <alignment horizontal="center" vertical="center" wrapText="1"/>
    </xf>
    <xf numFmtId="0" fontId="10" fillId="4" borderId="4" xfId="0" applyFont="1" applyFill="1" applyBorder="1" applyAlignment="1" applyProtection="1">
      <alignment horizontal="center" vertical="center" wrapText="1"/>
      <protection locked="0"/>
    </xf>
    <xf numFmtId="0" fontId="9" fillId="2" borderId="4" xfId="0" applyFont="1" applyFill="1" applyBorder="1" applyAlignment="1">
      <alignment horizontal="center" vertical="center"/>
    </xf>
    <xf numFmtId="0" fontId="8" fillId="0" borderId="4" xfId="0" applyFont="1" applyBorder="1"/>
    <xf numFmtId="0" fontId="9" fillId="2" borderId="1" xfId="0" applyFont="1" applyFill="1" applyBorder="1" applyAlignment="1">
      <alignment horizontal="center" vertical="center"/>
    </xf>
    <xf numFmtId="0" fontId="8" fillId="0" borderId="0" xfId="0" applyFont="1"/>
    <xf numFmtId="0" fontId="9" fillId="2" borderId="5" xfId="0" applyFont="1" applyFill="1" applyBorder="1" applyAlignment="1">
      <alignment horizontal="left" vertical="center"/>
    </xf>
    <xf numFmtId="0" fontId="9" fillId="2" borderId="0" xfId="0" applyFont="1" applyFill="1" applyBorder="1" applyAlignment="1">
      <alignment horizontal="left" vertical="center"/>
    </xf>
    <xf numFmtId="0" fontId="10" fillId="3" borderId="4" xfId="0" applyFont="1" applyFill="1" applyBorder="1" applyAlignment="1" applyProtection="1">
      <alignment horizontal="center" vertical="center"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57150</xdr:rowOff>
    </xdr:from>
    <xdr:to>
      <xdr:col>0</xdr:col>
      <xdr:colOff>487817</xdr:colOff>
      <xdr:row>0</xdr:row>
      <xdr:rowOff>400050</xdr:rowOff>
    </xdr:to>
    <xdr:pic>
      <xdr:nvPicPr>
        <xdr:cNvPr id="2" name="Picture 1" descr="Picture"/>
        <xdr:cNvPicPr>
          <a:picLocks noChangeAspect="1"/>
        </xdr:cNvPicPr>
      </xdr:nvPicPr>
      <xdr:blipFill rotWithShape="1">
        <a:blip xmlns:r="http://schemas.openxmlformats.org/officeDocument/2006/relationships" r:embed="rId1"/>
        <a:srcRect l="15622" t="5128" r="17202"/>
        <a:stretch/>
      </xdr:blipFill>
      <xdr:spPr>
        <a:xfrm>
          <a:off x="19051" y="57150"/>
          <a:ext cx="468766" cy="342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51004"/>
  <sheetViews>
    <sheetView tabSelected="1" view="pageBreakPreview" zoomScale="90" zoomScaleNormal="100" zoomScaleSheetLayoutView="90" workbookViewId="0">
      <selection activeCell="E10" sqref="E10"/>
    </sheetView>
  </sheetViews>
  <sheetFormatPr baseColWidth="10" defaultColWidth="9.140625" defaultRowHeight="16.5" x14ac:dyDescent="0.3"/>
  <cols>
    <col min="1" max="1" width="8" style="36" customWidth="1"/>
    <col min="2" max="2" width="11.42578125" style="36" customWidth="1"/>
    <col min="3" max="3" width="13.42578125" style="39" customWidth="1"/>
    <col min="4" max="4" width="7" style="36" customWidth="1"/>
    <col min="5" max="5" width="26" style="36" customWidth="1"/>
    <col min="6" max="6" width="25.7109375" style="36" customWidth="1"/>
    <col min="7" max="7" width="11.7109375" style="39" customWidth="1"/>
    <col min="8" max="8" width="12.7109375" style="39" customWidth="1"/>
    <col min="9" max="9" width="11.7109375" style="39" customWidth="1"/>
    <col min="10" max="10" width="10.85546875" style="40" customWidth="1"/>
    <col min="11" max="11" width="10.42578125" style="36" customWidth="1"/>
    <col min="12" max="12" width="10.7109375" style="36" customWidth="1"/>
    <col min="13" max="13" width="10.42578125" style="40" customWidth="1"/>
    <col min="14" max="14" width="10.7109375" style="40" customWidth="1"/>
    <col min="15" max="15" width="54.28515625" style="31" customWidth="1"/>
    <col min="16" max="16" width="13.28515625" style="47" customWidth="1"/>
    <col min="17" max="17" width="15.85546875" style="36" customWidth="1"/>
    <col min="18" max="18" width="18.28515625" style="36" customWidth="1"/>
    <col min="19" max="19" width="14.140625" style="36" customWidth="1"/>
    <col min="20" max="20" width="10.85546875" style="36" customWidth="1"/>
    <col min="21" max="21" width="11.28515625" style="36" customWidth="1"/>
    <col min="22" max="22" width="16.85546875" style="36" customWidth="1"/>
    <col min="23" max="23" width="14.140625" style="36" customWidth="1"/>
    <col min="24" max="24" width="10.28515625" style="36" customWidth="1"/>
    <col min="25" max="25" width="15.85546875" style="36" customWidth="1"/>
    <col min="26" max="26" width="10.42578125" style="36" customWidth="1"/>
    <col min="27" max="27" width="14.5703125" style="36" customWidth="1"/>
    <col min="28" max="28" width="11.7109375" style="36" customWidth="1"/>
    <col min="29" max="29" width="17" style="36" customWidth="1"/>
    <col min="30" max="30" width="13.85546875" style="36" customWidth="1"/>
    <col min="31" max="31" width="11.140625" style="36" customWidth="1"/>
    <col min="32" max="32" width="10.140625" style="36" customWidth="1"/>
    <col min="33" max="33" width="18.85546875" style="36" customWidth="1"/>
    <col min="34" max="34" width="12.42578125" style="36" customWidth="1"/>
    <col min="35" max="35" width="11.28515625" style="36" customWidth="1"/>
    <col min="36" max="36" width="15.7109375" style="36" customWidth="1"/>
    <col min="37" max="37" width="10.85546875" style="36" customWidth="1"/>
    <col min="38" max="38" width="25" style="36" customWidth="1"/>
    <col min="39" max="39" width="15.7109375" style="36" customWidth="1"/>
    <col min="40" max="40" width="19.140625" style="36" customWidth="1"/>
    <col min="41" max="41" width="32.42578125" style="36" customWidth="1"/>
    <col min="42" max="42" width="19" style="36" customWidth="1"/>
    <col min="43" max="43" width="19.5703125" style="36" customWidth="1"/>
    <col min="44" max="44" width="14.5703125" style="36" customWidth="1"/>
    <col min="45" max="45" width="16.85546875" style="36" customWidth="1"/>
    <col min="46" max="46" width="19.7109375" style="36" customWidth="1"/>
    <col min="47" max="47" width="10.42578125" style="36" customWidth="1"/>
    <col min="48" max="48" width="18.85546875" style="36" customWidth="1"/>
    <col min="49" max="49" width="18.42578125" style="36" customWidth="1"/>
    <col min="50" max="50" width="14.42578125" style="36" customWidth="1"/>
    <col min="51" max="51" width="12.7109375" style="36" customWidth="1"/>
    <col min="52" max="52" width="16.5703125" style="36" customWidth="1"/>
    <col min="53" max="53" width="17" style="36" customWidth="1"/>
    <col min="54" max="54" width="14.5703125" style="36" customWidth="1"/>
    <col min="55" max="55" width="13.140625" style="36" customWidth="1"/>
    <col min="56" max="56" width="8.42578125" style="36" customWidth="1"/>
    <col min="57" max="57" width="8.5703125" style="36" customWidth="1"/>
    <col min="58" max="58" width="7.140625" style="36" customWidth="1"/>
    <col min="59" max="59" width="16.42578125" style="36" customWidth="1"/>
    <col min="60" max="60" width="17.140625" style="36" customWidth="1"/>
    <col min="61" max="61" width="15.140625" style="36" customWidth="1"/>
    <col min="62" max="62" width="16" style="36" customWidth="1"/>
    <col min="63" max="63" width="13.42578125" style="36" customWidth="1"/>
    <col min="64" max="64" width="12" style="36" customWidth="1"/>
    <col min="65" max="65" width="10.140625" style="36" customWidth="1"/>
    <col min="66" max="66" width="14.140625" style="36" customWidth="1"/>
    <col min="67" max="67" width="14.28515625" style="36" customWidth="1"/>
    <col min="68" max="68" width="14.42578125" style="36" customWidth="1"/>
    <col min="69" max="69" width="14.28515625" style="36" customWidth="1"/>
    <col min="70" max="70" width="12.7109375" style="36" customWidth="1"/>
    <col min="71" max="71" width="17.28515625" style="36" customWidth="1"/>
    <col min="72" max="72" width="12.5703125" style="36" customWidth="1"/>
    <col min="73" max="73" width="13.140625" style="36" customWidth="1"/>
    <col min="74" max="74" width="14.5703125" style="36" customWidth="1"/>
    <col min="75" max="75" width="15.28515625" style="36" customWidth="1"/>
    <col min="76" max="76" width="15.7109375" style="36" customWidth="1"/>
    <col min="77" max="77" width="14.140625" style="36" customWidth="1"/>
    <col min="78" max="78" width="13.28515625" style="36" customWidth="1"/>
    <col min="79" max="79" width="15.5703125" style="36" customWidth="1"/>
    <col min="80" max="80" width="14.85546875" style="36" customWidth="1"/>
    <col min="81" max="81" width="12.42578125" style="36" customWidth="1"/>
    <col min="82" max="82" width="12.85546875" style="36" customWidth="1"/>
    <col min="83" max="83" width="11.85546875" style="36" customWidth="1"/>
    <col min="84" max="84" width="11.42578125" style="36" customWidth="1"/>
    <col min="85" max="85" width="11.85546875" style="36" customWidth="1"/>
    <col min="86" max="86" width="11.140625" style="36" customWidth="1"/>
    <col min="87" max="87" width="13.85546875" style="36" customWidth="1"/>
    <col min="88" max="88" width="12.7109375" style="36" customWidth="1"/>
    <col min="89" max="89" width="10.140625" style="36" customWidth="1"/>
    <col min="90" max="90" width="8.140625" style="36" customWidth="1"/>
    <col min="91" max="91" width="7.5703125" style="36" customWidth="1"/>
    <col min="92" max="92" width="11.28515625" style="36" customWidth="1"/>
    <col min="93" max="93" width="10.5703125" style="36" customWidth="1"/>
    <col min="94" max="94" width="21.7109375" style="36" customWidth="1"/>
    <col min="95" max="95" width="15.85546875" style="36" customWidth="1"/>
    <col min="96" max="16384" width="9.140625" style="36"/>
  </cols>
  <sheetData>
    <row r="1" spans="1:95" ht="33" x14ac:dyDescent="0.3">
      <c r="B1" s="37" t="s">
        <v>0</v>
      </c>
      <c r="C1" s="38">
        <v>53</v>
      </c>
      <c r="D1" s="50" t="s">
        <v>1</v>
      </c>
      <c r="E1" s="51"/>
      <c r="F1" s="51"/>
      <c r="G1" s="51"/>
    </row>
    <row r="2" spans="1:95" x14ac:dyDescent="0.3">
      <c r="B2" s="37" t="s">
        <v>2</v>
      </c>
      <c r="C2" s="38">
        <v>400</v>
      </c>
      <c r="D2" s="50" t="s">
        <v>3</v>
      </c>
      <c r="E2" s="51"/>
      <c r="F2" s="51"/>
      <c r="G2" s="51"/>
    </row>
    <row r="3" spans="1:95" ht="33" x14ac:dyDescent="0.3">
      <c r="B3" s="37" t="s">
        <v>4</v>
      </c>
      <c r="C3" s="41">
        <v>1</v>
      </c>
    </row>
    <row r="4" spans="1:95" x14ac:dyDescent="0.3">
      <c r="B4" s="37" t="s">
        <v>5</v>
      </c>
      <c r="C4" s="41">
        <v>407</v>
      </c>
      <c r="D4" s="36" t="s">
        <v>308</v>
      </c>
    </row>
    <row r="5" spans="1:95" x14ac:dyDescent="0.3">
      <c r="B5" s="37" t="s">
        <v>6</v>
      </c>
      <c r="C5" s="42">
        <v>42735</v>
      </c>
      <c r="D5" s="36" t="s">
        <v>309</v>
      </c>
    </row>
    <row r="6" spans="1:95" ht="23.25" customHeight="1" x14ac:dyDescent="0.3">
      <c r="B6" s="37" t="s">
        <v>7</v>
      </c>
      <c r="C6" s="41">
        <v>6</v>
      </c>
      <c r="D6" s="54" t="s">
        <v>8</v>
      </c>
      <c r="E6" s="55"/>
    </row>
    <row r="8" spans="1:95" x14ac:dyDescent="0.3">
      <c r="A8" s="41" t="s">
        <v>9</v>
      </c>
      <c r="B8" s="52" t="s">
        <v>10</v>
      </c>
      <c r="C8" s="53"/>
      <c r="D8" s="53"/>
      <c r="E8" s="53"/>
      <c r="F8" s="53"/>
      <c r="G8" s="53"/>
      <c r="H8" s="53"/>
      <c r="I8" s="53"/>
      <c r="J8" s="53"/>
      <c r="K8" s="53"/>
      <c r="L8" s="53"/>
      <c r="M8" s="53"/>
      <c r="N8" s="53"/>
      <c r="O8" s="53"/>
    </row>
    <row r="9" spans="1:95" x14ac:dyDescent="0.3">
      <c r="C9" s="43">
        <v>4</v>
      </c>
      <c r="D9" s="43">
        <v>8</v>
      </c>
      <c r="E9" s="43">
        <v>12</v>
      </c>
      <c r="F9" s="43">
        <v>16</v>
      </c>
      <c r="G9" s="43">
        <v>20</v>
      </c>
      <c r="H9" s="43">
        <v>24</v>
      </c>
      <c r="I9" s="43">
        <v>28</v>
      </c>
      <c r="J9" s="43">
        <v>31</v>
      </c>
      <c r="K9" s="43">
        <v>32</v>
      </c>
      <c r="L9" s="43">
        <v>36</v>
      </c>
      <c r="M9" s="43">
        <v>40</v>
      </c>
      <c r="N9" s="43">
        <v>44</v>
      </c>
      <c r="O9" s="32">
        <v>48</v>
      </c>
    </row>
    <row r="10" spans="1:95" s="45" customFormat="1" ht="63" customHeight="1" x14ac:dyDescent="0.3">
      <c r="A10" s="44"/>
      <c r="B10" s="44"/>
      <c r="C10" s="35" t="s">
        <v>11</v>
      </c>
      <c r="D10" s="33" t="s">
        <v>12</v>
      </c>
      <c r="E10" s="33" t="s">
        <v>13</v>
      </c>
      <c r="F10" s="33" t="s">
        <v>14</v>
      </c>
      <c r="G10" s="33" t="s">
        <v>15</v>
      </c>
      <c r="H10" s="33" t="s">
        <v>16</v>
      </c>
      <c r="I10" s="33" t="s">
        <v>17</v>
      </c>
      <c r="J10" s="35" t="s">
        <v>18</v>
      </c>
      <c r="K10" s="35" t="s">
        <v>19</v>
      </c>
      <c r="L10" s="35" t="s">
        <v>20</v>
      </c>
      <c r="M10" s="35" t="s">
        <v>21</v>
      </c>
      <c r="N10" s="35" t="s">
        <v>22</v>
      </c>
      <c r="O10" s="33" t="s">
        <v>23</v>
      </c>
      <c r="P10" s="48" t="s">
        <v>310</v>
      </c>
    </row>
    <row r="11" spans="1:95" s="5" customFormat="1" ht="141.75" customHeight="1" x14ac:dyDescent="0.25">
      <c r="A11" s="33">
        <v>1</v>
      </c>
      <c r="B11" s="15" t="s">
        <v>24</v>
      </c>
      <c r="C11" s="56" t="s">
        <v>27</v>
      </c>
      <c r="D11" s="16" t="s">
        <v>25</v>
      </c>
      <c r="E11" s="14" t="s">
        <v>244</v>
      </c>
      <c r="F11" s="14" t="s">
        <v>245</v>
      </c>
      <c r="G11" s="17" t="s">
        <v>28</v>
      </c>
      <c r="H11" s="17" t="s">
        <v>29</v>
      </c>
      <c r="I11" s="17" t="s">
        <v>30</v>
      </c>
      <c r="J11" s="18">
        <v>1</v>
      </c>
      <c r="K11" s="19">
        <v>42614</v>
      </c>
      <c r="L11" s="19">
        <v>42706</v>
      </c>
      <c r="M11" s="20">
        <f>+(L11-K11)/7</f>
        <v>13.142857142857142</v>
      </c>
      <c r="N11" s="18">
        <v>1</v>
      </c>
      <c r="O11" s="14" t="s">
        <v>311</v>
      </c>
      <c r="P11" s="48" t="s">
        <v>31</v>
      </c>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row>
    <row r="12" spans="1:95" s="5" customFormat="1" ht="201" customHeight="1" x14ac:dyDescent="0.25">
      <c r="A12" s="33">
        <v>1</v>
      </c>
      <c r="B12" s="15" t="s">
        <v>24</v>
      </c>
      <c r="C12" s="56" t="s">
        <v>27</v>
      </c>
      <c r="D12" s="16" t="s">
        <v>25</v>
      </c>
      <c r="E12" s="14" t="s">
        <v>244</v>
      </c>
      <c r="F12" s="14" t="s">
        <v>245</v>
      </c>
      <c r="G12" s="17" t="s">
        <v>32</v>
      </c>
      <c r="H12" s="17" t="s">
        <v>33</v>
      </c>
      <c r="I12" s="17" t="s">
        <v>34</v>
      </c>
      <c r="J12" s="18">
        <v>1</v>
      </c>
      <c r="K12" s="19">
        <v>42614</v>
      </c>
      <c r="L12" s="19">
        <v>42726</v>
      </c>
      <c r="M12" s="20">
        <f>+(L12-K12)/7</f>
        <v>16</v>
      </c>
      <c r="N12" s="18">
        <v>1</v>
      </c>
      <c r="O12" s="14" t="s">
        <v>312</v>
      </c>
      <c r="P12" s="48" t="s">
        <v>31</v>
      </c>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row>
    <row r="13" spans="1:95" s="5" customFormat="1" ht="163.5" customHeight="1" x14ac:dyDescent="0.25">
      <c r="A13" s="33">
        <v>2</v>
      </c>
      <c r="B13" s="15" t="s">
        <v>24</v>
      </c>
      <c r="C13" s="56" t="s">
        <v>27</v>
      </c>
      <c r="D13" s="16" t="s">
        <v>25</v>
      </c>
      <c r="E13" s="14" t="s">
        <v>246</v>
      </c>
      <c r="F13" s="14" t="s">
        <v>35</v>
      </c>
      <c r="G13" s="17" t="s">
        <v>36</v>
      </c>
      <c r="H13" s="17" t="s">
        <v>37</v>
      </c>
      <c r="I13" s="17" t="s">
        <v>38</v>
      </c>
      <c r="J13" s="13">
        <v>1</v>
      </c>
      <c r="K13" s="19">
        <v>42614</v>
      </c>
      <c r="L13" s="19">
        <v>42674</v>
      </c>
      <c r="M13" s="20">
        <f t="shared" ref="M13:M14" si="0">+(L13-K13)/7</f>
        <v>8.5714285714285712</v>
      </c>
      <c r="N13" s="21">
        <v>1</v>
      </c>
      <c r="O13" s="14" t="s">
        <v>313</v>
      </c>
      <c r="P13" s="48" t="s">
        <v>211</v>
      </c>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row>
    <row r="14" spans="1:95" s="5" customFormat="1" ht="186.75" customHeight="1" x14ac:dyDescent="0.25">
      <c r="A14" s="33">
        <v>2</v>
      </c>
      <c r="B14" s="15" t="s">
        <v>24</v>
      </c>
      <c r="C14" s="56" t="s">
        <v>27</v>
      </c>
      <c r="D14" s="16" t="s">
        <v>25</v>
      </c>
      <c r="E14" s="14" t="s">
        <v>246</v>
      </c>
      <c r="F14" s="14" t="s">
        <v>35</v>
      </c>
      <c r="G14" s="17" t="s">
        <v>39</v>
      </c>
      <c r="H14" s="17" t="s">
        <v>40</v>
      </c>
      <c r="I14" s="17" t="s">
        <v>41</v>
      </c>
      <c r="J14" s="13">
        <v>1</v>
      </c>
      <c r="K14" s="19">
        <v>42675</v>
      </c>
      <c r="L14" s="19">
        <v>42766</v>
      </c>
      <c r="M14" s="20">
        <f t="shared" si="0"/>
        <v>13</v>
      </c>
      <c r="N14" s="13">
        <v>1</v>
      </c>
      <c r="O14" s="14" t="s">
        <v>314</v>
      </c>
      <c r="P14" s="48" t="s">
        <v>211</v>
      </c>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row>
    <row r="15" spans="1:95" s="5" customFormat="1" ht="176.25" customHeight="1" x14ac:dyDescent="0.25">
      <c r="A15" s="33">
        <v>3</v>
      </c>
      <c r="B15" s="15" t="s">
        <v>24</v>
      </c>
      <c r="C15" s="56" t="s">
        <v>27</v>
      </c>
      <c r="D15" s="16" t="s">
        <v>25</v>
      </c>
      <c r="E15" s="14" t="s">
        <v>240</v>
      </c>
      <c r="F15" s="14" t="s">
        <v>241</v>
      </c>
      <c r="G15" s="17" t="s">
        <v>42</v>
      </c>
      <c r="H15" s="17" t="s">
        <v>43</v>
      </c>
      <c r="I15" s="17" t="s">
        <v>44</v>
      </c>
      <c r="J15" s="13">
        <v>1</v>
      </c>
      <c r="K15" s="19">
        <v>42614</v>
      </c>
      <c r="L15" s="19">
        <v>42674</v>
      </c>
      <c r="M15" s="20">
        <f>+(L15-K15)/7</f>
        <v>8.5714285714285712</v>
      </c>
      <c r="N15" s="13">
        <v>1</v>
      </c>
      <c r="O15" s="14" t="s">
        <v>315</v>
      </c>
      <c r="P15" s="48" t="s">
        <v>45</v>
      </c>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row>
    <row r="16" spans="1:95" s="5" customFormat="1" ht="166.5" customHeight="1" x14ac:dyDescent="0.25">
      <c r="A16" s="33">
        <v>3</v>
      </c>
      <c r="B16" s="15" t="s">
        <v>24</v>
      </c>
      <c r="C16" s="56" t="s">
        <v>27</v>
      </c>
      <c r="D16" s="16" t="s">
        <v>25</v>
      </c>
      <c r="E16" s="14" t="s">
        <v>240</v>
      </c>
      <c r="F16" s="14" t="s">
        <v>241</v>
      </c>
      <c r="G16" s="17" t="s">
        <v>46</v>
      </c>
      <c r="H16" s="17" t="s">
        <v>47</v>
      </c>
      <c r="I16" s="17" t="s">
        <v>48</v>
      </c>
      <c r="J16" s="13">
        <v>7</v>
      </c>
      <c r="K16" s="19">
        <v>42614</v>
      </c>
      <c r="L16" s="19">
        <v>42825</v>
      </c>
      <c r="M16" s="20">
        <f>+(L16-K16)/7</f>
        <v>30.142857142857142</v>
      </c>
      <c r="N16" s="13">
        <v>4</v>
      </c>
      <c r="O16" s="14" t="s">
        <v>280</v>
      </c>
      <c r="P16" s="48" t="s">
        <v>45</v>
      </c>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row>
    <row r="17" spans="1:95" s="5" customFormat="1" ht="301.5" customHeight="1" x14ac:dyDescent="0.25">
      <c r="A17" s="33">
        <v>4</v>
      </c>
      <c r="B17" s="15" t="s">
        <v>24</v>
      </c>
      <c r="C17" s="56" t="s">
        <v>27</v>
      </c>
      <c r="D17" s="16" t="s">
        <v>25</v>
      </c>
      <c r="E17" s="14" t="s">
        <v>247</v>
      </c>
      <c r="F17" s="14" t="s">
        <v>248</v>
      </c>
      <c r="G17" s="17" t="s">
        <v>49</v>
      </c>
      <c r="H17" s="17" t="s">
        <v>50</v>
      </c>
      <c r="I17" s="17" t="s">
        <v>51</v>
      </c>
      <c r="J17" s="13">
        <v>5</v>
      </c>
      <c r="K17" s="19">
        <v>42614</v>
      </c>
      <c r="L17" s="19">
        <v>42947</v>
      </c>
      <c r="M17" s="20">
        <f>+(L17-K17)/7</f>
        <v>47.571428571428569</v>
      </c>
      <c r="N17" s="13">
        <v>4</v>
      </c>
      <c r="O17" s="14" t="s">
        <v>319</v>
      </c>
      <c r="P17" s="48" t="s">
        <v>45</v>
      </c>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row>
    <row r="18" spans="1:95" s="5" customFormat="1" ht="201.75" customHeight="1" x14ac:dyDescent="0.25">
      <c r="A18" s="33">
        <v>4</v>
      </c>
      <c r="B18" s="15" t="s">
        <v>24</v>
      </c>
      <c r="C18" s="56" t="s">
        <v>27</v>
      </c>
      <c r="D18" s="16" t="s">
        <v>25</v>
      </c>
      <c r="E18" s="14" t="s">
        <v>247</v>
      </c>
      <c r="F18" s="14" t="s">
        <v>248</v>
      </c>
      <c r="G18" s="17" t="s">
        <v>52</v>
      </c>
      <c r="H18" s="17" t="s">
        <v>53</v>
      </c>
      <c r="I18" s="17" t="s">
        <v>54</v>
      </c>
      <c r="J18" s="13">
        <v>7</v>
      </c>
      <c r="K18" s="19">
        <v>42614</v>
      </c>
      <c r="L18" s="19">
        <v>42825</v>
      </c>
      <c r="M18" s="20">
        <f>+(L18-K18)/7</f>
        <v>30.142857142857142</v>
      </c>
      <c r="N18" s="13">
        <v>4</v>
      </c>
      <c r="O18" s="14" t="s">
        <v>317</v>
      </c>
      <c r="P18" s="48" t="s">
        <v>45</v>
      </c>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row>
    <row r="19" spans="1:95" s="5" customFormat="1" ht="217.5" customHeight="1" x14ac:dyDescent="0.25">
      <c r="A19" s="33">
        <v>5</v>
      </c>
      <c r="B19" s="15" t="s">
        <v>24</v>
      </c>
      <c r="C19" s="56" t="s">
        <v>27</v>
      </c>
      <c r="D19" s="16" t="s">
        <v>25</v>
      </c>
      <c r="E19" s="22" t="s">
        <v>217</v>
      </c>
      <c r="F19" s="14" t="s">
        <v>218</v>
      </c>
      <c r="G19" s="17" t="s">
        <v>55</v>
      </c>
      <c r="H19" s="17" t="s">
        <v>56</v>
      </c>
      <c r="I19" s="17" t="s">
        <v>57</v>
      </c>
      <c r="J19" s="13">
        <v>7</v>
      </c>
      <c r="K19" s="19">
        <v>42614</v>
      </c>
      <c r="L19" s="19">
        <v>42825</v>
      </c>
      <c r="M19" s="20">
        <f t="shared" ref="M19:M28" si="1">+(L19-K19)/7</f>
        <v>30.142857142857142</v>
      </c>
      <c r="N19" s="13">
        <v>4</v>
      </c>
      <c r="O19" s="14" t="s">
        <v>325</v>
      </c>
      <c r="P19" s="48" t="s">
        <v>45</v>
      </c>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row>
    <row r="20" spans="1:95" s="5" customFormat="1" ht="283.5" customHeight="1" x14ac:dyDescent="0.25">
      <c r="A20" s="33">
        <v>6</v>
      </c>
      <c r="B20" s="15" t="s">
        <v>24</v>
      </c>
      <c r="C20" s="56" t="s">
        <v>27</v>
      </c>
      <c r="D20" s="16"/>
      <c r="E20" s="14" t="s">
        <v>219</v>
      </c>
      <c r="F20" s="14" t="s">
        <v>58</v>
      </c>
      <c r="G20" s="17" t="s">
        <v>59</v>
      </c>
      <c r="H20" s="17" t="s">
        <v>60</v>
      </c>
      <c r="I20" s="17" t="s">
        <v>61</v>
      </c>
      <c r="J20" s="13">
        <v>7</v>
      </c>
      <c r="K20" s="19">
        <v>42613</v>
      </c>
      <c r="L20" s="19">
        <v>42825</v>
      </c>
      <c r="M20" s="20">
        <f t="shared" si="1"/>
        <v>30.285714285714285</v>
      </c>
      <c r="N20" s="13">
        <v>4</v>
      </c>
      <c r="O20" s="14" t="s">
        <v>318</v>
      </c>
      <c r="P20" s="48" t="s">
        <v>45</v>
      </c>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row>
    <row r="21" spans="1:95" s="5" customFormat="1" ht="373.5" customHeight="1" x14ac:dyDescent="0.25">
      <c r="A21" s="33">
        <v>7</v>
      </c>
      <c r="B21" s="15" t="s">
        <v>24</v>
      </c>
      <c r="C21" s="56" t="s">
        <v>27</v>
      </c>
      <c r="D21" s="16" t="s">
        <v>25</v>
      </c>
      <c r="E21" s="14" t="s">
        <v>259</v>
      </c>
      <c r="F21" s="14" t="s">
        <v>220</v>
      </c>
      <c r="G21" s="17" t="s">
        <v>59</v>
      </c>
      <c r="H21" s="17" t="s">
        <v>60</v>
      </c>
      <c r="I21" s="17" t="s">
        <v>61</v>
      </c>
      <c r="J21" s="13">
        <v>7</v>
      </c>
      <c r="K21" s="19">
        <v>42613</v>
      </c>
      <c r="L21" s="19">
        <v>42825</v>
      </c>
      <c r="M21" s="20">
        <f t="shared" si="1"/>
        <v>30.285714285714285</v>
      </c>
      <c r="N21" s="13">
        <v>4</v>
      </c>
      <c r="O21" s="14" t="s">
        <v>326</v>
      </c>
      <c r="P21" s="48" t="s">
        <v>45</v>
      </c>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row>
    <row r="22" spans="1:95" s="5" customFormat="1" ht="153.75" customHeight="1" x14ac:dyDescent="0.25">
      <c r="A22" s="33">
        <v>8</v>
      </c>
      <c r="B22" s="15" t="s">
        <v>24</v>
      </c>
      <c r="C22" s="56" t="s">
        <v>27</v>
      </c>
      <c r="D22" s="16" t="s">
        <v>25</v>
      </c>
      <c r="E22" s="14" t="s">
        <v>221</v>
      </c>
      <c r="F22" s="14" t="s">
        <v>242</v>
      </c>
      <c r="G22" s="17" t="s">
        <v>62</v>
      </c>
      <c r="H22" s="17" t="s">
        <v>63</v>
      </c>
      <c r="I22" s="17" t="s">
        <v>64</v>
      </c>
      <c r="J22" s="13">
        <v>1</v>
      </c>
      <c r="K22" s="19">
        <v>42750</v>
      </c>
      <c r="L22" s="19">
        <v>42825</v>
      </c>
      <c r="M22" s="20">
        <f t="shared" si="1"/>
        <v>10.714285714285714</v>
      </c>
      <c r="N22" s="13">
        <v>0</v>
      </c>
      <c r="O22" s="14" t="s">
        <v>213</v>
      </c>
      <c r="P22" s="48" t="s">
        <v>45</v>
      </c>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row>
    <row r="23" spans="1:95" s="5" customFormat="1" ht="178.5" x14ac:dyDescent="0.25">
      <c r="A23" s="33">
        <v>9</v>
      </c>
      <c r="B23" s="15" t="s">
        <v>24</v>
      </c>
      <c r="C23" s="56" t="s">
        <v>27</v>
      </c>
      <c r="D23" s="16" t="s">
        <v>25</v>
      </c>
      <c r="E23" s="14" t="s">
        <v>258</v>
      </c>
      <c r="F23" s="14" t="s">
        <v>65</v>
      </c>
      <c r="G23" s="17" t="s">
        <v>66</v>
      </c>
      <c r="H23" s="17" t="s">
        <v>67</v>
      </c>
      <c r="I23" s="17" t="s">
        <v>68</v>
      </c>
      <c r="J23" s="13">
        <v>1</v>
      </c>
      <c r="K23" s="19">
        <v>42613</v>
      </c>
      <c r="L23" s="19">
        <v>42643</v>
      </c>
      <c r="M23" s="20">
        <f t="shared" si="1"/>
        <v>4.2857142857142856</v>
      </c>
      <c r="N23" s="13">
        <v>1</v>
      </c>
      <c r="O23" s="14" t="s">
        <v>307</v>
      </c>
      <c r="P23" s="48" t="s">
        <v>45</v>
      </c>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row>
    <row r="24" spans="1:95" s="5" customFormat="1" ht="189.75" customHeight="1" x14ac:dyDescent="0.25">
      <c r="A24" s="33">
        <v>10</v>
      </c>
      <c r="B24" s="15" t="s">
        <v>24</v>
      </c>
      <c r="C24" s="56" t="s">
        <v>27</v>
      </c>
      <c r="D24" s="16" t="s">
        <v>25</v>
      </c>
      <c r="E24" s="14" t="s">
        <v>222</v>
      </c>
      <c r="F24" s="14" t="s">
        <v>69</v>
      </c>
      <c r="G24" s="17" t="s">
        <v>62</v>
      </c>
      <c r="H24" s="17" t="s">
        <v>70</v>
      </c>
      <c r="I24" s="17" t="s">
        <v>71</v>
      </c>
      <c r="J24" s="13">
        <v>1</v>
      </c>
      <c r="K24" s="19">
        <v>42750</v>
      </c>
      <c r="L24" s="19">
        <v>42825</v>
      </c>
      <c r="M24" s="20">
        <f t="shared" si="1"/>
        <v>10.714285714285714</v>
      </c>
      <c r="N24" s="13">
        <v>0</v>
      </c>
      <c r="O24" s="14" t="s">
        <v>213</v>
      </c>
      <c r="P24" s="48" t="s">
        <v>45</v>
      </c>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row>
    <row r="25" spans="1:95" s="5" customFormat="1" ht="153" x14ac:dyDescent="0.25">
      <c r="A25" s="33">
        <v>11</v>
      </c>
      <c r="B25" s="15" t="s">
        <v>24</v>
      </c>
      <c r="C25" s="56" t="s">
        <v>27</v>
      </c>
      <c r="D25" s="16" t="s">
        <v>25</v>
      </c>
      <c r="E25" s="14" t="s">
        <v>260</v>
      </c>
      <c r="F25" s="14" t="s">
        <v>223</v>
      </c>
      <c r="G25" s="17" t="s">
        <v>62</v>
      </c>
      <c r="H25" s="17" t="s">
        <v>70</v>
      </c>
      <c r="I25" s="17" t="s">
        <v>71</v>
      </c>
      <c r="J25" s="13">
        <v>1</v>
      </c>
      <c r="K25" s="19">
        <v>42750</v>
      </c>
      <c r="L25" s="19">
        <v>42825</v>
      </c>
      <c r="M25" s="20">
        <f t="shared" si="1"/>
        <v>10.714285714285714</v>
      </c>
      <c r="N25" s="13">
        <v>0</v>
      </c>
      <c r="O25" s="14" t="s">
        <v>213</v>
      </c>
      <c r="P25" s="48" t="s">
        <v>45</v>
      </c>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row>
    <row r="26" spans="1:95" s="5" customFormat="1" ht="191.25" customHeight="1" x14ac:dyDescent="0.25">
      <c r="A26" s="33">
        <v>12</v>
      </c>
      <c r="B26" s="15" t="s">
        <v>24</v>
      </c>
      <c r="C26" s="56" t="s">
        <v>27</v>
      </c>
      <c r="D26" s="16" t="s">
        <v>25</v>
      </c>
      <c r="E26" s="14" t="s">
        <v>261</v>
      </c>
      <c r="F26" s="14" t="s">
        <v>72</v>
      </c>
      <c r="G26" s="17" t="s">
        <v>73</v>
      </c>
      <c r="H26" s="17" t="s">
        <v>74</v>
      </c>
      <c r="I26" s="17" t="s">
        <v>75</v>
      </c>
      <c r="J26" s="13">
        <v>4</v>
      </c>
      <c r="K26" s="19">
        <v>42644</v>
      </c>
      <c r="L26" s="19">
        <v>42674</v>
      </c>
      <c r="M26" s="20">
        <f t="shared" ref="M26:M27" si="2">+(L26-K26)/7</f>
        <v>4.2857142857142856</v>
      </c>
      <c r="N26" s="13">
        <v>4</v>
      </c>
      <c r="O26" s="12" t="s">
        <v>327</v>
      </c>
      <c r="P26" s="48" t="s">
        <v>76</v>
      </c>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row>
    <row r="27" spans="1:95" s="5" customFormat="1" ht="227.25" customHeight="1" x14ac:dyDescent="0.25">
      <c r="A27" s="33">
        <v>13</v>
      </c>
      <c r="B27" s="15" t="s">
        <v>24</v>
      </c>
      <c r="C27" s="56" t="s">
        <v>27</v>
      </c>
      <c r="D27" s="16" t="s">
        <v>25</v>
      </c>
      <c r="E27" s="14" t="s">
        <v>262</v>
      </c>
      <c r="F27" s="14" t="s">
        <v>263</v>
      </c>
      <c r="G27" s="17" t="s">
        <v>77</v>
      </c>
      <c r="H27" s="17" t="s">
        <v>78</v>
      </c>
      <c r="I27" s="17" t="s">
        <v>79</v>
      </c>
      <c r="J27" s="13">
        <v>1</v>
      </c>
      <c r="K27" s="19">
        <v>42644</v>
      </c>
      <c r="L27" s="19">
        <v>42674</v>
      </c>
      <c r="M27" s="20">
        <f t="shared" si="2"/>
        <v>4.2857142857142856</v>
      </c>
      <c r="N27" s="13">
        <v>1</v>
      </c>
      <c r="O27" s="12" t="s">
        <v>328</v>
      </c>
      <c r="P27" s="48" t="s">
        <v>76</v>
      </c>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row>
    <row r="28" spans="1:95" s="7" customFormat="1" ht="189" customHeight="1" x14ac:dyDescent="0.25">
      <c r="A28" s="23">
        <v>14</v>
      </c>
      <c r="B28" s="24" t="s">
        <v>24</v>
      </c>
      <c r="C28" s="56" t="s">
        <v>27</v>
      </c>
      <c r="D28" s="25" t="s">
        <v>25</v>
      </c>
      <c r="E28" s="8" t="s">
        <v>264</v>
      </c>
      <c r="F28" s="8" t="s">
        <v>80</v>
      </c>
      <c r="G28" s="26" t="s">
        <v>212</v>
      </c>
      <c r="H28" s="26" t="s">
        <v>81</v>
      </c>
      <c r="I28" s="26" t="s">
        <v>82</v>
      </c>
      <c r="J28" s="27">
        <v>2</v>
      </c>
      <c r="K28" s="28">
        <v>42688</v>
      </c>
      <c r="L28" s="28">
        <v>42735</v>
      </c>
      <c r="M28" s="29">
        <f t="shared" si="1"/>
        <v>6.7142857142857144</v>
      </c>
      <c r="N28" s="27">
        <v>2</v>
      </c>
      <c r="O28" s="8" t="s">
        <v>281</v>
      </c>
      <c r="P28" s="48" t="s">
        <v>83</v>
      </c>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row>
    <row r="29" spans="1:95" s="5" customFormat="1" ht="178.5" customHeight="1" x14ac:dyDescent="0.25">
      <c r="A29" s="33">
        <v>15</v>
      </c>
      <c r="B29" s="15" t="s">
        <v>24</v>
      </c>
      <c r="C29" s="56" t="s">
        <v>27</v>
      </c>
      <c r="D29" s="16" t="s">
        <v>25</v>
      </c>
      <c r="E29" s="14" t="s">
        <v>224</v>
      </c>
      <c r="F29" s="14" t="s">
        <v>225</v>
      </c>
      <c r="G29" s="17" t="s">
        <v>84</v>
      </c>
      <c r="H29" s="17" t="s">
        <v>85</v>
      </c>
      <c r="I29" s="17" t="s">
        <v>86</v>
      </c>
      <c r="J29" s="13">
        <v>1</v>
      </c>
      <c r="K29" s="19">
        <v>42614</v>
      </c>
      <c r="L29" s="19">
        <v>42726</v>
      </c>
      <c r="M29" s="20">
        <f>+(L29-K29)/7</f>
        <v>16</v>
      </c>
      <c r="N29" s="13">
        <v>1</v>
      </c>
      <c r="O29" s="14" t="s">
        <v>316</v>
      </c>
      <c r="P29" s="48" t="s">
        <v>31</v>
      </c>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row>
    <row r="30" spans="1:95" s="5" customFormat="1" ht="201.75" customHeight="1" x14ac:dyDescent="0.25">
      <c r="A30" s="33">
        <v>16</v>
      </c>
      <c r="B30" s="15" t="s">
        <v>24</v>
      </c>
      <c r="C30" s="56" t="s">
        <v>27</v>
      </c>
      <c r="D30" s="16" t="s">
        <v>25</v>
      </c>
      <c r="E30" s="14" t="s">
        <v>265</v>
      </c>
      <c r="F30" s="14" t="s">
        <v>226</v>
      </c>
      <c r="G30" s="17" t="s">
        <v>87</v>
      </c>
      <c r="H30" s="17" t="s">
        <v>88</v>
      </c>
      <c r="I30" s="17" t="s">
        <v>89</v>
      </c>
      <c r="J30" s="13">
        <v>1</v>
      </c>
      <c r="K30" s="19">
        <v>42658</v>
      </c>
      <c r="L30" s="19">
        <v>42766</v>
      </c>
      <c r="M30" s="20">
        <f>+(L30-K30)/7</f>
        <v>15.428571428571429</v>
      </c>
      <c r="N30" s="13">
        <v>1</v>
      </c>
      <c r="O30" s="14" t="s">
        <v>314</v>
      </c>
      <c r="P30" s="48" t="s">
        <v>31</v>
      </c>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row>
    <row r="31" spans="1:95" s="5" customFormat="1" ht="207" customHeight="1" x14ac:dyDescent="0.25">
      <c r="A31" s="33">
        <v>17</v>
      </c>
      <c r="B31" s="15" t="s">
        <v>24</v>
      </c>
      <c r="C31" s="56" t="s">
        <v>27</v>
      </c>
      <c r="D31" s="16" t="s">
        <v>25</v>
      </c>
      <c r="E31" s="14" t="s">
        <v>227</v>
      </c>
      <c r="F31" s="14" t="s">
        <v>90</v>
      </c>
      <c r="G31" s="17" t="s">
        <v>91</v>
      </c>
      <c r="H31" s="17" t="s">
        <v>92</v>
      </c>
      <c r="I31" s="17" t="s">
        <v>93</v>
      </c>
      <c r="J31" s="13">
        <v>1</v>
      </c>
      <c r="K31" s="19">
        <v>42592</v>
      </c>
      <c r="L31" s="19">
        <v>42825</v>
      </c>
      <c r="M31" s="20">
        <f t="shared" ref="M31:M66" si="3">+(L31-K31)/7</f>
        <v>33.285714285714285</v>
      </c>
      <c r="N31" s="13">
        <v>1</v>
      </c>
      <c r="O31" s="14" t="s">
        <v>284</v>
      </c>
      <c r="P31" s="48" t="s">
        <v>45</v>
      </c>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row>
    <row r="32" spans="1:95" s="5" customFormat="1" ht="181.5" customHeight="1" x14ac:dyDescent="0.25">
      <c r="A32" s="33">
        <v>18</v>
      </c>
      <c r="B32" s="15" t="s">
        <v>24</v>
      </c>
      <c r="C32" s="56" t="s">
        <v>27</v>
      </c>
      <c r="D32" s="16" t="s">
        <v>25</v>
      </c>
      <c r="E32" s="14" t="s">
        <v>243</v>
      </c>
      <c r="F32" s="14" t="s">
        <v>94</v>
      </c>
      <c r="G32" s="17" t="s">
        <v>95</v>
      </c>
      <c r="H32" s="17" t="s">
        <v>96</v>
      </c>
      <c r="I32" s="17" t="s">
        <v>97</v>
      </c>
      <c r="J32" s="13">
        <v>1</v>
      </c>
      <c r="K32" s="19">
        <v>42614</v>
      </c>
      <c r="L32" s="19">
        <v>42735</v>
      </c>
      <c r="M32" s="20">
        <f t="shared" si="3"/>
        <v>17.285714285714285</v>
      </c>
      <c r="N32" s="13">
        <v>1</v>
      </c>
      <c r="O32" s="30" t="s">
        <v>283</v>
      </c>
      <c r="P32" s="48" t="s">
        <v>76</v>
      </c>
      <c r="Q32" s="1"/>
      <c r="R32" s="2"/>
      <c r="S32" s="2"/>
      <c r="T32" s="3"/>
      <c r="U32" s="1"/>
      <c r="V32" s="1"/>
      <c r="W32" s="1"/>
      <c r="X32" s="1"/>
      <c r="Y32" s="2"/>
      <c r="Z32" s="2"/>
      <c r="AA32" s="3"/>
      <c r="AB32" s="1"/>
      <c r="AC32" s="1"/>
      <c r="AD32" s="1"/>
      <c r="AE32" s="1"/>
      <c r="AF32" s="2"/>
      <c r="AG32" s="2"/>
      <c r="AH32" s="3"/>
      <c r="AI32" s="1"/>
      <c r="AJ32" s="1"/>
      <c r="AK32" s="1"/>
      <c r="AL32" s="1"/>
      <c r="AM32" s="2"/>
      <c r="AN32" s="2"/>
      <c r="AO32" s="3"/>
      <c r="AP32" s="1"/>
      <c r="AQ32" s="1"/>
      <c r="AR32" s="1"/>
      <c r="AS32" s="1"/>
      <c r="AT32" s="2"/>
      <c r="AU32" s="2"/>
      <c r="AV32" s="3"/>
      <c r="AW32" s="1"/>
      <c r="AX32" s="1"/>
      <c r="AY32" s="1"/>
      <c r="AZ32" s="1"/>
      <c r="BA32" s="2"/>
      <c r="BB32" s="2"/>
      <c r="BC32" s="3"/>
      <c r="BD32" s="1"/>
      <c r="BE32" s="1"/>
      <c r="BF32" s="1"/>
      <c r="BG32" s="1"/>
      <c r="BH32" s="2"/>
      <c r="BI32" s="2"/>
      <c r="BJ32" s="3"/>
      <c r="BK32" s="1"/>
      <c r="BL32" s="1"/>
      <c r="BM32" s="1"/>
      <c r="BN32" s="1"/>
      <c r="BO32" s="2"/>
      <c r="BP32" s="2"/>
      <c r="BQ32" s="3"/>
      <c r="BR32" s="1"/>
      <c r="BS32" s="1"/>
      <c r="BT32" s="1"/>
      <c r="BU32" s="1"/>
      <c r="BV32" s="2"/>
      <c r="BW32" s="2"/>
      <c r="BX32" s="3"/>
      <c r="BY32" s="1"/>
      <c r="BZ32" s="1"/>
      <c r="CA32" s="1"/>
      <c r="CB32" s="1"/>
      <c r="CC32" s="2"/>
      <c r="CD32" s="2"/>
      <c r="CE32" s="3"/>
      <c r="CF32" s="1"/>
      <c r="CG32" s="1"/>
      <c r="CH32" s="1"/>
      <c r="CI32" s="1"/>
      <c r="CJ32" s="2"/>
      <c r="CK32" s="2"/>
      <c r="CL32" s="3"/>
      <c r="CM32" s="1"/>
      <c r="CN32" s="1"/>
      <c r="CO32" s="1"/>
      <c r="CP32" s="1"/>
      <c r="CQ32" s="2"/>
    </row>
    <row r="33" spans="1:95" s="5" customFormat="1" ht="212.25" customHeight="1" x14ac:dyDescent="0.25">
      <c r="A33" s="33">
        <v>19</v>
      </c>
      <c r="B33" s="15" t="s">
        <v>24</v>
      </c>
      <c r="C33" s="56" t="s">
        <v>27</v>
      </c>
      <c r="D33" s="16" t="s">
        <v>25</v>
      </c>
      <c r="E33" s="14" t="s">
        <v>257</v>
      </c>
      <c r="F33" s="14" t="s">
        <v>98</v>
      </c>
      <c r="G33" s="17" t="s">
        <v>99</v>
      </c>
      <c r="H33" s="17" t="s">
        <v>100</v>
      </c>
      <c r="I33" s="17" t="s">
        <v>101</v>
      </c>
      <c r="J33" s="13">
        <v>10</v>
      </c>
      <c r="K33" s="19">
        <v>42614</v>
      </c>
      <c r="L33" s="19">
        <v>42825</v>
      </c>
      <c r="M33" s="20">
        <f t="shared" si="3"/>
        <v>30.142857142857142</v>
      </c>
      <c r="N33" s="13">
        <v>5</v>
      </c>
      <c r="O33" s="30" t="s">
        <v>285</v>
      </c>
      <c r="P33" s="48" t="s">
        <v>102</v>
      </c>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row>
    <row r="34" spans="1:95" s="5" customFormat="1" ht="153" x14ac:dyDescent="0.25">
      <c r="A34" s="33">
        <v>19</v>
      </c>
      <c r="B34" s="15" t="s">
        <v>24</v>
      </c>
      <c r="C34" s="56" t="s">
        <v>27</v>
      </c>
      <c r="D34" s="16" t="s">
        <v>25</v>
      </c>
      <c r="E34" s="14" t="s">
        <v>257</v>
      </c>
      <c r="F34" s="14" t="s">
        <v>98</v>
      </c>
      <c r="G34" s="17" t="s">
        <v>103</v>
      </c>
      <c r="H34" s="17" t="s">
        <v>104</v>
      </c>
      <c r="I34" s="17" t="s">
        <v>105</v>
      </c>
      <c r="J34" s="18">
        <v>0.3</v>
      </c>
      <c r="K34" s="19">
        <v>42614</v>
      </c>
      <c r="L34" s="19">
        <v>42825</v>
      </c>
      <c r="M34" s="20">
        <f t="shared" si="3"/>
        <v>30.142857142857142</v>
      </c>
      <c r="N34" s="18">
        <v>0.1</v>
      </c>
      <c r="O34" s="14" t="s">
        <v>213</v>
      </c>
      <c r="P34" s="48" t="s">
        <v>106</v>
      </c>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row>
    <row r="35" spans="1:95" s="5" customFormat="1" ht="153" x14ac:dyDescent="0.25">
      <c r="A35" s="33">
        <v>19</v>
      </c>
      <c r="B35" s="15" t="s">
        <v>24</v>
      </c>
      <c r="C35" s="56" t="s">
        <v>27</v>
      </c>
      <c r="D35" s="16" t="s">
        <v>25</v>
      </c>
      <c r="E35" s="14" t="s">
        <v>257</v>
      </c>
      <c r="F35" s="14" t="s">
        <v>98</v>
      </c>
      <c r="G35" s="17" t="s">
        <v>107</v>
      </c>
      <c r="H35" s="17" t="s">
        <v>108</v>
      </c>
      <c r="I35" s="17" t="s">
        <v>109</v>
      </c>
      <c r="J35" s="13">
        <v>3</v>
      </c>
      <c r="K35" s="19">
        <v>42614</v>
      </c>
      <c r="L35" s="19">
        <v>42825</v>
      </c>
      <c r="M35" s="20">
        <f t="shared" si="3"/>
        <v>30.142857142857142</v>
      </c>
      <c r="N35" s="13">
        <v>1</v>
      </c>
      <c r="O35" s="14" t="s">
        <v>213</v>
      </c>
      <c r="P35" s="48" t="s">
        <v>106</v>
      </c>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row>
    <row r="36" spans="1:95" s="5" customFormat="1" ht="173.25" customHeight="1" x14ac:dyDescent="0.25">
      <c r="A36" s="33">
        <v>20</v>
      </c>
      <c r="B36" s="15" t="s">
        <v>24</v>
      </c>
      <c r="C36" s="56" t="s">
        <v>27</v>
      </c>
      <c r="D36" s="16" t="s">
        <v>25</v>
      </c>
      <c r="E36" s="14" t="s">
        <v>256</v>
      </c>
      <c r="F36" s="14" t="s">
        <v>110</v>
      </c>
      <c r="G36" s="17" t="s">
        <v>111</v>
      </c>
      <c r="H36" s="17" t="s">
        <v>112</v>
      </c>
      <c r="I36" s="17" t="s">
        <v>113</v>
      </c>
      <c r="J36" s="13">
        <v>2</v>
      </c>
      <c r="K36" s="19">
        <v>42592</v>
      </c>
      <c r="L36" s="19">
        <v>42734</v>
      </c>
      <c r="M36" s="20">
        <f t="shared" si="3"/>
        <v>20.285714285714285</v>
      </c>
      <c r="N36" s="13">
        <v>1</v>
      </c>
      <c r="O36" s="14" t="s">
        <v>329</v>
      </c>
      <c r="P36" s="49" t="s">
        <v>45</v>
      </c>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row>
    <row r="37" spans="1:95" s="5" customFormat="1" ht="173.25" customHeight="1" x14ac:dyDescent="0.25">
      <c r="A37" s="33">
        <v>20</v>
      </c>
      <c r="B37" s="15" t="s">
        <v>24</v>
      </c>
      <c r="C37" s="56" t="s">
        <v>27</v>
      </c>
      <c r="D37" s="16" t="s">
        <v>25</v>
      </c>
      <c r="E37" s="14" t="s">
        <v>256</v>
      </c>
      <c r="F37" s="14" t="s">
        <v>110</v>
      </c>
      <c r="G37" s="17" t="s">
        <v>114</v>
      </c>
      <c r="H37" s="17" t="s">
        <v>115</v>
      </c>
      <c r="I37" s="17" t="s">
        <v>116</v>
      </c>
      <c r="J37" s="13">
        <v>2</v>
      </c>
      <c r="K37" s="19">
        <v>42592</v>
      </c>
      <c r="L37" s="19">
        <v>42734</v>
      </c>
      <c r="M37" s="20">
        <f t="shared" si="3"/>
        <v>20.285714285714285</v>
      </c>
      <c r="N37" s="13">
        <v>2</v>
      </c>
      <c r="O37" s="14" t="s">
        <v>286</v>
      </c>
      <c r="P37" s="49" t="s">
        <v>45</v>
      </c>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row>
    <row r="38" spans="1:95" s="5" customFormat="1" ht="171" customHeight="1" x14ac:dyDescent="0.25">
      <c r="A38" s="33">
        <v>21</v>
      </c>
      <c r="B38" s="15" t="s">
        <v>24</v>
      </c>
      <c r="C38" s="56" t="s">
        <v>27</v>
      </c>
      <c r="D38" s="16" t="s">
        <v>25</v>
      </c>
      <c r="E38" s="14" t="s">
        <v>255</v>
      </c>
      <c r="F38" s="14" t="s">
        <v>117</v>
      </c>
      <c r="G38" s="17" t="s">
        <v>118</v>
      </c>
      <c r="H38" s="17" t="s">
        <v>119</v>
      </c>
      <c r="I38" s="17" t="s">
        <v>120</v>
      </c>
      <c r="J38" s="13">
        <v>1</v>
      </c>
      <c r="K38" s="19">
        <v>42614</v>
      </c>
      <c r="L38" s="19">
        <v>42643</v>
      </c>
      <c r="M38" s="20">
        <f t="shared" si="3"/>
        <v>4.1428571428571432</v>
      </c>
      <c r="N38" s="13">
        <v>1</v>
      </c>
      <c r="O38" s="14" t="s">
        <v>287</v>
      </c>
      <c r="P38" s="49" t="s">
        <v>45</v>
      </c>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row>
    <row r="39" spans="1:95" s="5" customFormat="1" ht="153" x14ac:dyDescent="0.25">
      <c r="A39" s="33">
        <v>22</v>
      </c>
      <c r="B39" s="15" t="s">
        <v>24</v>
      </c>
      <c r="C39" s="56" t="s">
        <v>27</v>
      </c>
      <c r="D39" s="16" t="s">
        <v>25</v>
      </c>
      <c r="E39" s="14" t="s">
        <v>272</v>
      </c>
      <c r="F39" s="14" t="s">
        <v>228</v>
      </c>
      <c r="G39" s="17" t="s">
        <v>121</v>
      </c>
      <c r="H39" s="17" t="s">
        <v>122</v>
      </c>
      <c r="I39" s="17" t="s">
        <v>123</v>
      </c>
      <c r="J39" s="13">
        <v>1</v>
      </c>
      <c r="K39" s="19">
        <v>42614</v>
      </c>
      <c r="L39" s="19">
        <v>42628</v>
      </c>
      <c r="M39" s="20">
        <f t="shared" si="3"/>
        <v>2</v>
      </c>
      <c r="N39" s="13">
        <v>1</v>
      </c>
      <c r="O39" s="14" t="s">
        <v>290</v>
      </c>
      <c r="P39" s="49" t="s">
        <v>45</v>
      </c>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row>
    <row r="40" spans="1:95" s="5" customFormat="1" ht="184.5" customHeight="1" x14ac:dyDescent="0.25">
      <c r="A40" s="33">
        <v>22</v>
      </c>
      <c r="B40" s="15" t="s">
        <v>24</v>
      </c>
      <c r="C40" s="56" t="s">
        <v>27</v>
      </c>
      <c r="D40" s="16" t="s">
        <v>25</v>
      </c>
      <c r="E40" s="14" t="s">
        <v>272</v>
      </c>
      <c r="F40" s="14" t="s">
        <v>228</v>
      </c>
      <c r="G40" s="17" t="s">
        <v>124</v>
      </c>
      <c r="H40" s="17" t="s">
        <v>125</v>
      </c>
      <c r="I40" s="17" t="s">
        <v>126</v>
      </c>
      <c r="J40" s="13">
        <v>1</v>
      </c>
      <c r="K40" s="19">
        <v>42644</v>
      </c>
      <c r="L40" s="19">
        <v>42674</v>
      </c>
      <c r="M40" s="20">
        <f t="shared" si="3"/>
        <v>4.2857142857142856</v>
      </c>
      <c r="N40" s="13">
        <v>1</v>
      </c>
      <c r="O40" s="14" t="s">
        <v>289</v>
      </c>
      <c r="P40" s="49" t="s">
        <v>45</v>
      </c>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row>
    <row r="41" spans="1:95" s="5" customFormat="1" ht="165.75" x14ac:dyDescent="0.25">
      <c r="A41" s="33">
        <v>23</v>
      </c>
      <c r="B41" s="15" t="s">
        <v>24</v>
      </c>
      <c r="C41" s="56" t="s">
        <v>27</v>
      </c>
      <c r="D41" s="16" t="s">
        <v>25</v>
      </c>
      <c r="E41" s="14" t="s">
        <v>273</v>
      </c>
      <c r="F41" s="14" t="s">
        <v>254</v>
      </c>
      <c r="G41" s="17" t="s">
        <v>127</v>
      </c>
      <c r="H41" s="17" t="s">
        <v>128</v>
      </c>
      <c r="I41" s="17" t="s">
        <v>123</v>
      </c>
      <c r="J41" s="13">
        <v>1</v>
      </c>
      <c r="K41" s="19">
        <v>42614</v>
      </c>
      <c r="L41" s="19">
        <v>42628</v>
      </c>
      <c r="M41" s="20">
        <f t="shared" si="3"/>
        <v>2</v>
      </c>
      <c r="N41" s="13">
        <v>1</v>
      </c>
      <c r="O41" s="14" t="s">
        <v>288</v>
      </c>
      <c r="P41" s="49" t="s">
        <v>45</v>
      </c>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row>
    <row r="42" spans="1:95" s="5" customFormat="1" ht="179.25" customHeight="1" x14ac:dyDescent="0.25">
      <c r="A42" s="33">
        <v>23</v>
      </c>
      <c r="B42" s="15" t="s">
        <v>24</v>
      </c>
      <c r="C42" s="56" t="s">
        <v>27</v>
      </c>
      <c r="D42" s="16" t="s">
        <v>25</v>
      </c>
      <c r="E42" s="14" t="s">
        <v>273</v>
      </c>
      <c r="F42" s="14" t="s">
        <v>254</v>
      </c>
      <c r="G42" s="17" t="s">
        <v>124</v>
      </c>
      <c r="H42" s="17" t="s">
        <v>129</v>
      </c>
      <c r="I42" s="17" t="s">
        <v>126</v>
      </c>
      <c r="J42" s="13">
        <v>1</v>
      </c>
      <c r="K42" s="19">
        <v>42644</v>
      </c>
      <c r="L42" s="19">
        <v>42674</v>
      </c>
      <c r="M42" s="20">
        <f t="shared" si="3"/>
        <v>4.2857142857142856</v>
      </c>
      <c r="N42" s="13">
        <v>1</v>
      </c>
      <c r="O42" s="14" t="s">
        <v>291</v>
      </c>
      <c r="P42" s="49" t="s">
        <v>45</v>
      </c>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row>
    <row r="43" spans="1:95" s="5" customFormat="1" ht="251.25" customHeight="1" x14ac:dyDescent="0.25">
      <c r="A43" s="33">
        <v>24</v>
      </c>
      <c r="B43" s="15" t="s">
        <v>24</v>
      </c>
      <c r="C43" s="56" t="s">
        <v>27</v>
      </c>
      <c r="D43" s="16" t="s">
        <v>25</v>
      </c>
      <c r="E43" s="14" t="s">
        <v>230</v>
      </c>
      <c r="F43" s="14" t="s">
        <v>231</v>
      </c>
      <c r="G43" s="17" t="s">
        <v>130</v>
      </c>
      <c r="H43" s="17" t="s">
        <v>131</v>
      </c>
      <c r="I43" s="17" t="s">
        <v>132</v>
      </c>
      <c r="J43" s="13">
        <v>4</v>
      </c>
      <c r="K43" s="19">
        <v>42614</v>
      </c>
      <c r="L43" s="19">
        <v>42766</v>
      </c>
      <c r="M43" s="20">
        <f t="shared" si="3"/>
        <v>21.714285714285715</v>
      </c>
      <c r="N43" s="13">
        <v>4</v>
      </c>
      <c r="O43" s="14" t="s">
        <v>304</v>
      </c>
      <c r="P43" s="49" t="s">
        <v>45</v>
      </c>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row>
    <row r="44" spans="1:95" s="5" customFormat="1" ht="174.75" customHeight="1" x14ac:dyDescent="0.25">
      <c r="A44" s="33">
        <v>24</v>
      </c>
      <c r="B44" s="15" t="s">
        <v>24</v>
      </c>
      <c r="C44" s="56" t="s">
        <v>27</v>
      </c>
      <c r="D44" s="16" t="s">
        <v>25</v>
      </c>
      <c r="E44" s="14" t="s">
        <v>230</v>
      </c>
      <c r="F44" s="14" t="s">
        <v>231</v>
      </c>
      <c r="G44" s="17" t="s">
        <v>133</v>
      </c>
      <c r="H44" s="17" t="s">
        <v>134</v>
      </c>
      <c r="I44" s="17" t="s">
        <v>135</v>
      </c>
      <c r="J44" s="13">
        <v>1</v>
      </c>
      <c r="K44" s="19">
        <v>42614</v>
      </c>
      <c r="L44" s="19">
        <v>42674</v>
      </c>
      <c r="M44" s="20">
        <f t="shared" si="3"/>
        <v>8.5714285714285712</v>
      </c>
      <c r="N44" s="13">
        <v>1</v>
      </c>
      <c r="O44" s="14" t="s">
        <v>282</v>
      </c>
      <c r="P44" s="49" t="s">
        <v>45</v>
      </c>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row>
    <row r="45" spans="1:95" s="5" customFormat="1" ht="248.25" customHeight="1" x14ac:dyDescent="0.25">
      <c r="A45" s="33">
        <v>25</v>
      </c>
      <c r="B45" s="15" t="s">
        <v>24</v>
      </c>
      <c r="C45" s="56" t="s">
        <v>27</v>
      </c>
      <c r="D45" s="16" t="s">
        <v>25</v>
      </c>
      <c r="E45" s="14" t="s">
        <v>274</v>
      </c>
      <c r="F45" s="14" t="s">
        <v>267</v>
      </c>
      <c r="G45" s="17" t="s">
        <v>136</v>
      </c>
      <c r="H45" s="17" t="s">
        <v>137</v>
      </c>
      <c r="I45" s="17" t="s">
        <v>138</v>
      </c>
      <c r="J45" s="13">
        <v>1</v>
      </c>
      <c r="K45" s="19">
        <v>42736</v>
      </c>
      <c r="L45" s="19">
        <v>42794</v>
      </c>
      <c r="M45" s="20">
        <f t="shared" si="3"/>
        <v>8.2857142857142865</v>
      </c>
      <c r="N45" s="13">
        <v>1</v>
      </c>
      <c r="O45" s="14" t="s">
        <v>292</v>
      </c>
      <c r="P45" s="49" t="s">
        <v>45</v>
      </c>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row>
    <row r="46" spans="1:95" s="5" customFormat="1" ht="206.25" customHeight="1" x14ac:dyDescent="0.25">
      <c r="A46" s="33">
        <v>26</v>
      </c>
      <c r="B46" s="15" t="s">
        <v>24</v>
      </c>
      <c r="C46" s="56" t="s">
        <v>27</v>
      </c>
      <c r="D46" s="16" t="s">
        <v>25</v>
      </c>
      <c r="E46" s="22" t="s">
        <v>232</v>
      </c>
      <c r="F46" s="14" t="s">
        <v>233</v>
      </c>
      <c r="G46" s="17" t="s">
        <v>139</v>
      </c>
      <c r="H46" s="17" t="s">
        <v>140</v>
      </c>
      <c r="I46" s="17" t="s">
        <v>138</v>
      </c>
      <c r="J46" s="13">
        <v>1</v>
      </c>
      <c r="K46" s="19">
        <v>42736</v>
      </c>
      <c r="L46" s="19">
        <v>42794</v>
      </c>
      <c r="M46" s="20">
        <f t="shared" si="3"/>
        <v>8.2857142857142865</v>
      </c>
      <c r="N46" s="13">
        <v>1</v>
      </c>
      <c r="O46" s="14" t="s">
        <v>320</v>
      </c>
      <c r="P46" s="48" t="s">
        <v>45</v>
      </c>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row>
    <row r="47" spans="1:95" s="5" customFormat="1" ht="153" x14ac:dyDescent="0.25">
      <c r="A47" s="33">
        <v>27</v>
      </c>
      <c r="B47" s="15" t="s">
        <v>24</v>
      </c>
      <c r="C47" s="56" t="s">
        <v>27</v>
      </c>
      <c r="D47" s="16" t="s">
        <v>25</v>
      </c>
      <c r="E47" s="14" t="s">
        <v>268</v>
      </c>
      <c r="F47" s="14" t="s">
        <v>141</v>
      </c>
      <c r="G47" s="17" t="s">
        <v>139</v>
      </c>
      <c r="H47" s="17" t="s">
        <v>142</v>
      </c>
      <c r="I47" s="17" t="s">
        <v>143</v>
      </c>
      <c r="J47" s="13">
        <v>1</v>
      </c>
      <c r="K47" s="19">
        <v>42767</v>
      </c>
      <c r="L47" s="19">
        <v>42825</v>
      </c>
      <c r="M47" s="20">
        <f t="shared" si="3"/>
        <v>8.2857142857142865</v>
      </c>
      <c r="N47" s="13">
        <v>0</v>
      </c>
      <c r="O47" s="14" t="s">
        <v>213</v>
      </c>
      <c r="P47" s="48" t="s">
        <v>45</v>
      </c>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row>
    <row r="48" spans="1:95" s="5" customFormat="1" ht="255" customHeight="1" x14ac:dyDescent="0.25">
      <c r="A48" s="33">
        <v>28</v>
      </c>
      <c r="B48" s="15" t="s">
        <v>24</v>
      </c>
      <c r="C48" s="56" t="s">
        <v>27</v>
      </c>
      <c r="D48" s="16" t="s">
        <v>25</v>
      </c>
      <c r="E48" s="14" t="s">
        <v>269</v>
      </c>
      <c r="F48" s="14" t="s">
        <v>144</v>
      </c>
      <c r="G48" s="17" t="s">
        <v>145</v>
      </c>
      <c r="H48" s="17" t="s">
        <v>146</v>
      </c>
      <c r="I48" s="17" t="s">
        <v>147</v>
      </c>
      <c r="J48" s="13">
        <v>4</v>
      </c>
      <c r="K48" s="19">
        <v>42614</v>
      </c>
      <c r="L48" s="19">
        <v>42735</v>
      </c>
      <c r="M48" s="20">
        <f t="shared" si="3"/>
        <v>17.285714285714285</v>
      </c>
      <c r="N48" s="13">
        <v>4</v>
      </c>
      <c r="O48" s="8" t="s">
        <v>321</v>
      </c>
      <c r="P48" s="48" t="s">
        <v>45</v>
      </c>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row>
    <row r="49" spans="1:95" s="5" customFormat="1" ht="336" customHeight="1" x14ac:dyDescent="0.25">
      <c r="A49" s="33">
        <v>29</v>
      </c>
      <c r="B49" s="15" t="s">
        <v>24</v>
      </c>
      <c r="C49" s="56" t="s">
        <v>27</v>
      </c>
      <c r="D49" s="16" t="s">
        <v>25</v>
      </c>
      <c r="E49" s="14" t="s">
        <v>270</v>
      </c>
      <c r="F49" s="14" t="s">
        <v>148</v>
      </c>
      <c r="G49" s="17" t="s">
        <v>149</v>
      </c>
      <c r="H49" s="17" t="s">
        <v>150</v>
      </c>
      <c r="I49" s="17" t="s">
        <v>151</v>
      </c>
      <c r="J49" s="13">
        <v>1</v>
      </c>
      <c r="K49" s="19">
        <v>42614</v>
      </c>
      <c r="L49" s="19">
        <v>42735</v>
      </c>
      <c r="M49" s="20">
        <f t="shared" si="3"/>
        <v>17.285714285714285</v>
      </c>
      <c r="N49" s="13">
        <v>1</v>
      </c>
      <c r="O49" s="14" t="s">
        <v>293</v>
      </c>
      <c r="P49" s="48" t="s">
        <v>45</v>
      </c>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row>
    <row r="50" spans="1:95" s="5" customFormat="1" ht="252" customHeight="1" x14ac:dyDescent="0.25">
      <c r="A50" s="33">
        <v>30</v>
      </c>
      <c r="B50" s="15" t="s">
        <v>24</v>
      </c>
      <c r="C50" s="56" t="s">
        <v>27</v>
      </c>
      <c r="D50" s="16" t="s">
        <v>25</v>
      </c>
      <c r="E50" s="14" t="s">
        <v>234</v>
      </c>
      <c r="F50" s="14" t="s">
        <v>253</v>
      </c>
      <c r="G50" s="17" t="s">
        <v>152</v>
      </c>
      <c r="H50" s="17" t="s">
        <v>146</v>
      </c>
      <c r="I50" s="17" t="s">
        <v>153</v>
      </c>
      <c r="J50" s="13">
        <v>4</v>
      </c>
      <c r="K50" s="19">
        <v>42614</v>
      </c>
      <c r="L50" s="19">
        <v>42735</v>
      </c>
      <c r="M50" s="20">
        <f t="shared" si="3"/>
        <v>17.285714285714285</v>
      </c>
      <c r="N50" s="13">
        <v>4</v>
      </c>
      <c r="O50" s="8" t="s">
        <v>330</v>
      </c>
      <c r="P50" s="48" t="s">
        <v>45</v>
      </c>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row>
    <row r="51" spans="1:95" s="5" customFormat="1" ht="248.25" customHeight="1" x14ac:dyDescent="0.25">
      <c r="A51" s="33">
        <v>31</v>
      </c>
      <c r="B51" s="15" t="s">
        <v>24</v>
      </c>
      <c r="C51" s="56" t="s">
        <v>27</v>
      </c>
      <c r="D51" s="16" t="s">
        <v>25</v>
      </c>
      <c r="E51" s="14" t="s">
        <v>252</v>
      </c>
      <c r="F51" s="14" t="s">
        <v>154</v>
      </c>
      <c r="G51" s="17" t="s">
        <v>152</v>
      </c>
      <c r="H51" s="17" t="s">
        <v>146</v>
      </c>
      <c r="I51" s="17" t="s">
        <v>153</v>
      </c>
      <c r="J51" s="13">
        <v>4</v>
      </c>
      <c r="K51" s="19">
        <v>42614</v>
      </c>
      <c r="L51" s="19">
        <v>42735</v>
      </c>
      <c r="M51" s="20">
        <f t="shared" si="3"/>
        <v>17.285714285714285</v>
      </c>
      <c r="N51" s="13">
        <v>4</v>
      </c>
      <c r="O51" s="8" t="s">
        <v>324</v>
      </c>
      <c r="P51" s="48" t="s">
        <v>45</v>
      </c>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row>
    <row r="52" spans="1:95" s="5" customFormat="1" ht="194.25" customHeight="1" x14ac:dyDescent="0.25">
      <c r="A52" s="33">
        <v>31</v>
      </c>
      <c r="B52" s="15" t="s">
        <v>24</v>
      </c>
      <c r="C52" s="56" t="s">
        <v>27</v>
      </c>
      <c r="D52" s="16" t="s">
        <v>25</v>
      </c>
      <c r="E52" s="14" t="s">
        <v>252</v>
      </c>
      <c r="F52" s="14" t="s">
        <v>154</v>
      </c>
      <c r="G52" s="17" t="s">
        <v>124</v>
      </c>
      <c r="H52" s="17" t="s">
        <v>155</v>
      </c>
      <c r="I52" s="17" t="s">
        <v>126</v>
      </c>
      <c r="J52" s="13">
        <v>1</v>
      </c>
      <c r="K52" s="19">
        <v>42614</v>
      </c>
      <c r="L52" s="19">
        <v>42674</v>
      </c>
      <c r="M52" s="20">
        <f t="shared" si="3"/>
        <v>8.5714285714285712</v>
      </c>
      <c r="N52" s="13">
        <v>1</v>
      </c>
      <c r="O52" s="14" t="s">
        <v>294</v>
      </c>
      <c r="P52" s="48" t="s">
        <v>45</v>
      </c>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row>
    <row r="53" spans="1:95" s="5" customFormat="1" ht="167.25" customHeight="1" x14ac:dyDescent="0.25">
      <c r="A53" s="33">
        <v>32</v>
      </c>
      <c r="B53" s="15" t="s">
        <v>24</v>
      </c>
      <c r="C53" s="56" t="s">
        <v>27</v>
      </c>
      <c r="D53" s="16" t="s">
        <v>25</v>
      </c>
      <c r="E53" s="14" t="s">
        <v>251</v>
      </c>
      <c r="F53" s="14" t="s">
        <v>156</v>
      </c>
      <c r="G53" s="17" t="s">
        <v>157</v>
      </c>
      <c r="H53" s="17" t="s">
        <v>158</v>
      </c>
      <c r="I53" s="17" t="s">
        <v>123</v>
      </c>
      <c r="J53" s="13">
        <v>1</v>
      </c>
      <c r="K53" s="19">
        <v>42614</v>
      </c>
      <c r="L53" s="19">
        <v>42628</v>
      </c>
      <c r="M53" s="20">
        <f t="shared" si="3"/>
        <v>2</v>
      </c>
      <c r="N53" s="13">
        <v>1</v>
      </c>
      <c r="O53" s="12" t="s">
        <v>295</v>
      </c>
      <c r="P53" s="48" t="s">
        <v>45</v>
      </c>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row>
    <row r="54" spans="1:95" s="5" customFormat="1" ht="158.25" customHeight="1" x14ac:dyDescent="0.25">
      <c r="A54" s="33">
        <v>32</v>
      </c>
      <c r="B54" s="15" t="s">
        <v>24</v>
      </c>
      <c r="C54" s="56" t="s">
        <v>27</v>
      </c>
      <c r="D54" s="16" t="s">
        <v>25</v>
      </c>
      <c r="E54" s="14" t="s">
        <v>251</v>
      </c>
      <c r="F54" s="14" t="s">
        <v>156</v>
      </c>
      <c r="G54" s="17" t="s">
        <v>124</v>
      </c>
      <c r="H54" s="17" t="s">
        <v>129</v>
      </c>
      <c r="I54" s="17" t="s">
        <v>126</v>
      </c>
      <c r="J54" s="13">
        <v>1</v>
      </c>
      <c r="K54" s="19">
        <v>42644</v>
      </c>
      <c r="L54" s="19">
        <v>42674</v>
      </c>
      <c r="M54" s="20">
        <f t="shared" si="3"/>
        <v>4.2857142857142856</v>
      </c>
      <c r="N54" s="13">
        <v>1</v>
      </c>
      <c r="O54" s="14" t="s">
        <v>296</v>
      </c>
      <c r="P54" s="48" t="s">
        <v>45</v>
      </c>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row>
    <row r="55" spans="1:95" s="5" customFormat="1" ht="204" customHeight="1" x14ac:dyDescent="0.25">
      <c r="A55" s="33">
        <v>33</v>
      </c>
      <c r="B55" s="15" t="s">
        <v>24</v>
      </c>
      <c r="C55" s="56" t="s">
        <v>27</v>
      </c>
      <c r="D55" s="16" t="s">
        <v>25</v>
      </c>
      <c r="E55" s="14" t="s">
        <v>249</v>
      </c>
      <c r="F55" s="14" t="s">
        <v>159</v>
      </c>
      <c r="G55" s="17" t="s">
        <v>160</v>
      </c>
      <c r="H55" s="17" t="s">
        <v>161</v>
      </c>
      <c r="I55" s="17" t="s">
        <v>162</v>
      </c>
      <c r="J55" s="13">
        <v>1</v>
      </c>
      <c r="K55" s="19">
        <v>42614</v>
      </c>
      <c r="L55" s="19">
        <v>42643</v>
      </c>
      <c r="M55" s="20">
        <f t="shared" si="3"/>
        <v>4.1428571428571432</v>
      </c>
      <c r="N55" s="13">
        <v>1</v>
      </c>
      <c r="O55" s="12" t="s">
        <v>297</v>
      </c>
      <c r="P55" s="48" t="s">
        <v>45</v>
      </c>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row>
    <row r="56" spans="1:95" s="5" customFormat="1" ht="183" customHeight="1" x14ac:dyDescent="0.25">
      <c r="A56" s="33">
        <v>33</v>
      </c>
      <c r="B56" s="15" t="s">
        <v>24</v>
      </c>
      <c r="C56" s="56" t="s">
        <v>27</v>
      </c>
      <c r="D56" s="16" t="s">
        <v>25</v>
      </c>
      <c r="E56" s="14" t="s">
        <v>249</v>
      </c>
      <c r="F56" s="14" t="s">
        <v>159</v>
      </c>
      <c r="G56" s="17" t="s">
        <v>124</v>
      </c>
      <c r="H56" s="17" t="s">
        <v>163</v>
      </c>
      <c r="I56" s="17" t="s">
        <v>126</v>
      </c>
      <c r="J56" s="13">
        <v>1</v>
      </c>
      <c r="K56" s="19">
        <v>42644</v>
      </c>
      <c r="L56" s="19">
        <v>42674</v>
      </c>
      <c r="M56" s="20">
        <f t="shared" si="3"/>
        <v>4.2857142857142856</v>
      </c>
      <c r="N56" s="13">
        <v>1</v>
      </c>
      <c r="O56" s="12" t="s">
        <v>229</v>
      </c>
      <c r="P56" s="48" t="s">
        <v>45</v>
      </c>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row>
    <row r="57" spans="1:95" s="5" customFormat="1" ht="182.25" customHeight="1" x14ac:dyDescent="0.25">
      <c r="A57" s="33">
        <v>34</v>
      </c>
      <c r="B57" s="15" t="s">
        <v>24</v>
      </c>
      <c r="C57" s="56" t="s">
        <v>27</v>
      </c>
      <c r="D57" s="16" t="s">
        <v>25</v>
      </c>
      <c r="E57" s="14" t="s">
        <v>250</v>
      </c>
      <c r="F57" s="14" t="s">
        <v>164</v>
      </c>
      <c r="G57" s="17" t="s">
        <v>165</v>
      </c>
      <c r="H57" s="17" t="s">
        <v>166</v>
      </c>
      <c r="I57" s="17" t="s">
        <v>68</v>
      </c>
      <c r="J57" s="13">
        <v>1</v>
      </c>
      <c r="K57" s="19">
        <v>42613</v>
      </c>
      <c r="L57" s="19">
        <v>42643</v>
      </c>
      <c r="M57" s="20">
        <f t="shared" si="3"/>
        <v>4.2857142857142856</v>
      </c>
      <c r="N57" s="13">
        <v>1</v>
      </c>
      <c r="O57" s="12" t="s">
        <v>298</v>
      </c>
      <c r="P57" s="48" t="s">
        <v>45</v>
      </c>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row>
    <row r="58" spans="1:95" s="5" customFormat="1" ht="165" customHeight="1" x14ac:dyDescent="0.25">
      <c r="A58" s="33">
        <v>35</v>
      </c>
      <c r="B58" s="15" t="s">
        <v>24</v>
      </c>
      <c r="C58" s="56" t="s">
        <v>27</v>
      </c>
      <c r="D58" s="16" t="s">
        <v>25</v>
      </c>
      <c r="E58" s="14" t="s">
        <v>271</v>
      </c>
      <c r="F58" s="14" t="s">
        <v>167</v>
      </c>
      <c r="G58" s="17" t="s">
        <v>168</v>
      </c>
      <c r="H58" s="17" t="s">
        <v>169</v>
      </c>
      <c r="I58" s="17" t="s">
        <v>170</v>
      </c>
      <c r="J58" s="13">
        <v>1</v>
      </c>
      <c r="K58" s="19">
        <v>42614</v>
      </c>
      <c r="L58" s="19">
        <v>42735</v>
      </c>
      <c r="M58" s="20">
        <f t="shared" si="3"/>
        <v>17.285714285714285</v>
      </c>
      <c r="N58" s="13">
        <v>1</v>
      </c>
      <c r="O58" s="14" t="s">
        <v>322</v>
      </c>
      <c r="P58" s="48" t="s">
        <v>45</v>
      </c>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row>
    <row r="59" spans="1:95" s="5" customFormat="1" ht="299.25" customHeight="1" x14ac:dyDescent="0.25">
      <c r="A59" s="33">
        <v>36</v>
      </c>
      <c r="B59" s="15" t="s">
        <v>24</v>
      </c>
      <c r="C59" s="56" t="s">
        <v>27</v>
      </c>
      <c r="D59" s="16" t="s">
        <v>25</v>
      </c>
      <c r="E59" s="14" t="s">
        <v>275</v>
      </c>
      <c r="F59" s="14" t="s">
        <v>266</v>
      </c>
      <c r="G59" s="17" t="s">
        <v>171</v>
      </c>
      <c r="H59" s="17" t="s">
        <v>172</v>
      </c>
      <c r="I59" s="17" t="s">
        <v>173</v>
      </c>
      <c r="J59" s="13">
        <v>2</v>
      </c>
      <c r="K59" s="19">
        <v>42644</v>
      </c>
      <c r="L59" s="19">
        <v>42825</v>
      </c>
      <c r="M59" s="20">
        <f t="shared" si="3"/>
        <v>25.857142857142858</v>
      </c>
      <c r="N59" s="13">
        <v>1</v>
      </c>
      <c r="O59" s="14" t="s">
        <v>306</v>
      </c>
      <c r="P59" s="48" t="s">
        <v>45</v>
      </c>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row>
    <row r="60" spans="1:95" s="5" customFormat="1" ht="197.25" customHeight="1" x14ac:dyDescent="0.25">
      <c r="A60" s="33">
        <v>36</v>
      </c>
      <c r="B60" s="15" t="s">
        <v>24</v>
      </c>
      <c r="C60" s="56" t="s">
        <v>27</v>
      </c>
      <c r="D60" s="16" t="s">
        <v>25</v>
      </c>
      <c r="E60" s="14" t="s">
        <v>275</v>
      </c>
      <c r="F60" s="14" t="s">
        <v>266</v>
      </c>
      <c r="G60" s="17" t="s">
        <v>174</v>
      </c>
      <c r="H60" s="17" t="s">
        <v>175</v>
      </c>
      <c r="I60" s="17" t="s">
        <v>176</v>
      </c>
      <c r="J60" s="13">
        <v>1</v>
      </c>
      <c r="K60" s="19">
        <v>42705</v>
      </c>
      <c r="L60" s="19">
        <v>42766</v>
      </c>
      <c r="M60" s="20">
        <f t="shared" si="3"/>
        <v>8.7142857142857135</v>
      </c>
      <c r="N60" s="13">
        <v>1</v>
      </c>
      <c r="O60" s="8" t="s">
        <v>323</v>
      </c>
      <c r="P60" s="48" t="s">
        <v>45</v>
      </c>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row>
    <row r="61" spans="1:95" s="5" customFormat="1" ht="162.75" customHeight="1" x14ac:dyDescent="0.25">
      <c r="A61" s="33">
        <v>37</v>
      </c>
      <c r="B61" s="15" t="s">
        <v>24</v>
      </c>
      <c r="C61" s="56" t="s">
        <v>27</v>
      </c>
      <c r="D61" s="16" t="s">
        <v>25</v>
      </c>
      <c r="E61" s="14" t="s">
        <v>276</v>
      </c>
      <c r="F61" s="14" t="s">
        <v>178</v>
      </c>
      <c r="G61" s="17" t="s">
        <v>179</v>
      </c>
      <c r="H61" s="17" t="s">
        <v>180</v>
      </c>
      <c r="I61" s="17" t="s">
        <v>181</v>
      </c>
      <c r="J61" s="13">
        <v>10</v>
      </c>
      <c r="K61" s="19">
        <v>42614</v>
      </c>
      <c r="L61" s="19">
        <v>42825</v>
      </c>
      <c r="M61" s="20">
        <f t="shared" si="3"/>
        <v>30.142857142857142</v>
      </c>
      <c r="N61" s="13">
        <v>5</v>
      </c>
      <c r="O61" s="30" t="s">
        <v>302</v>
      </c>
      <c r="P61" s="49" t="s">
        <v>182</v>
      </c>
      <c r="Q61" s="1"/>
      <c r="R61" s="1"/>
      <c r="S61" s="1"/>
      <c r="T61" s="2"/>
      <c r="U61" s="2"/>
      <c r="V61" s="3"/>
      <c r="W61" s="1"/>
      <c r="X61" s="1"/>
      <c r="Y61" s="1"/>
      <c r="Z61" s="1"/>
      <c r="AA61" s="1"/>
      <c r="AB61" s="2"/>
      <c r="AC61" s="2"/>
      <c r="AD61" s="3"/>
      <c r="AE61" s="1"/>
      <c r="AF61" s="1"/>
      <c r="AG61" s="1"/>
      <c r="AH61" s="1"/>
      <c r="AI61" s="1"/>
      <c r="AJ61" s="2"/>
      <c r="AK61" s="2"/>
      <c r="AL61" s="3"/>
      <c r="AM61" s="1"/>
      <c r="AN61" s="1"/>
      <c r="AO61" s="1"/>
      <c r="AP61" s="1"/>
      <c r="AQ61" s="1"/>
      <c r="AR61" s="2"/>
      <c r="AS61" s="2"/>
      <c r="AT61" s="3"/>
      <c r="AU61" s="1"/>
      <c r="AV61" s="1"/>
      <c r="AW61" s="1"/>
      <c r="AX61" s="1"/>
      <c r="AY61" s="1"/>
      <c r="AZ61" s="2"/>
      <c r="BA61" s="2"/>
      <c r="BB61" s="3"/>
      <c r="BC61" s="1"/>
      <c r="BD61" s="1"/>
      <c r="BE61" s="1"/>
      <c r="BF61" s="1"/>
      <c r="BG61" s="1"/>
      <c r="BH61" s="2"/>
      <c r="BI61" s="2"/>
      <c r="BJ61" s="3"/>
      <c r="BK61" s="1"/>
      <c r="BL61" s="1"/>
      <c r="BM61" s="1"/>
      <c r="BN61" s="1"/>
      <c r="BO61" s="1"/>
      <c r="BP61" s="2"/>
      <c r="BQ61" s="2"/>
      <c r="BR61" s="3"/>
      <c r="BS61" s="1"/>
      <c r="BT61" s="1"/>
      <c r="BU61" s="1"/>
      <c r="BV61" s="1"/>
      <c r="BW61" s="1"/>
      <c r="BX61" s="2"/>
      <c r="BY61" s="2"/>
      <c r="BZ61" s="3"/>
      <c r="CA61" s="1"/>
      <c r="CB61" s="1"/>
      <c r="CC61" s="1"/>
      <c r="CD61" s="1"/>
      <c r="CE61" s="1"/>
      <c r="CF61" s="2"/>
      <c r="CG61" s="2"/>
      <c r="CH61" s="3"/>
      <c r="CI61" s="1"/>
      <c r="CJ61" s="1"/>
      <c r="CK61" s="1"/>
      <c r="CL61" s="1"/>
      <c r="CM61" s="1"/>
      <c r="CN61" s="2"/>
      <c r="CO61" s="2"/>
      <c r="CP61" s="3"/>
      <c r="CQ61" s="1"/>
    </row>
    <row r="62" spans="1:95" s="5" customFormat="1" ht="156" customHeight="1" x14ac:dyDescent="0.25">
      <c r="A62" s="33">
        <v>37</v>
      </c>
      <c r="B62" s="15" t="s">
        <v>24</v>
      </c>
      <c r="C62" s="56" t="s">
        <v>27</v>
      </c>
      <c r="D62" s="16" t="s">
        <v>25</v>
      </c>
      <c r="E62" s="14" t="s">
        <v>177</v>
      </c>
      <c r="F62" s="14" t="s">
        <v>178</v>
      </c>
      <c r="G62" s="17" t="s">
        <v>183</v>
      </c>
      <c r="H62" s="17" t="s">
        <v>184</v>
      </c>
      <c r="I62" s="17" t="s">
        <v>68</v>
      </c>
      <c r="J62" s="13">
        <v>2</v>
      </c>
      <c r="K62" s="19">
        <v>42614</v>
      </c>
      <c r="L62" s="19">
        <v>42704</v>
      </c>
      <c r="M62" s="20">
        <f t="shared" si="3"/>
        <v>12.857142857142858</v>
      </c>
      <c r="N62" s="13">
        <v>2</v>
      </c>
      <c r="O62" s="14" t="s">
        <v>303</v>
      </c>
      <c r="P62" s="49" t="s">
        <v>185</v>
      </c>
      <c r="Q62" s="1"/>
      <c r="R62" s="1"/>
      <c r="S62" s="1"/>
      <c r="T62" s="2"/>
      <c r="U62" s="2"/>
      <c r="V62" s="3"/>
      <c r="W62" s="1"/>
      <c r="X62" s="1"/>
      <c r="Y62" s="1"/>
      <c r="Z62" s="1"/>
      <c r="AA62" s="1"/>
      <c r="AB62" s="2"/>
      <c r="AC62" s="2"/>
      <c r="AD62" s="3"/>
      <c r="AE62" s="1"/>
      <c r="AF62" s="1"/>
      <c r="AG62" s="1"/>
      <c r="AH62" s="1"/>
      <c r="AI62" s="1"/>
      <c r="AJ62" s="2"/>
      <c r="AK62" s="2"/>
      <c r="AL62" s="3"/>
      <c r="AM62" s="1"/>
      <c r="AN62" s="1"/>
      <c r="AO62" s="1"/>
      <c r="AP62" s="1"/>
      <c r="AQ62" s="1"/>
      <c r="AR62" s="2"/>
      <c r="AS62" s="2"/>
      <c r="AT62" s="3"/>
      <c r="AU62" s="1"/>
      <c r="AV62" s="1"/>
      <c r="AW62" s="1"/>
      <c r="AX62" s="1"/>
      <c r="AY62" s="1"/>
      <c r="AZ62" s="2"/>
      <c r="BA62" s="2"/>
      <c r="BB62" s="3"/>
      <c r="BC62" s="1"/>
      <c r="BD62" s="1"/>
      <c r="BE62" s="1"/>
      <c r="BF62" s="1"/>
      <c r="BG62" s="1"/>
      <c r="BH62" s="2"/>
      <c r="BI62" s="2"/>
      <c r="BJ62" s="3"/>
      <c r="BK62" s="1"/>
      <c r="BL62" s="1"/>
      <c r="BM62" s="1"/>
      <c r="BN62" s="1"/>
      <c r="BO62" s="1"/>
      <c r="BP62" s="2"/>
      <c r="BQ62" s="2"/>
      <c r="BR62" s="3"/>
      <c r="BS62" s="1"/>
      <c r="BT62" s="1"/>
      <c r="BU62" s="1"/>
      <c r="BV62" s="1"/>
      <c r="BW62" s="1"/>
      <c r="BX62" s="2"/>
      <c r="BY62" s="2"/>
      <c r="BZ62" s="3"/>
      <c r="CA62" s="1"/>
      <c r="CB62" s="1"/>
      <c r="CC62" s="1"/>
      <c r="CD62" s="1"/>
      <c r="CE62" s="1"/>
      <c r="CF62" s="2"/>
      <c r="CG62" s="2"/>
      <c r="CH62" s="3"/>
      <c r="CI62" s="1"/>
      <c r="CJ62" s="1"/>
      <c r="CK62" s="1"/>
      <c r="CL62" s="1"/>
      <c r="CM62" s="1"/>
      <c r="CN62" s="2"/>
      <c r="CO62" s="2"/>
      <c r="CP62" s="3"/>
      <c r="CQ62" s="1"/>
    </row>
    <row r="63" spans="1:95" s="5" customFormat="1" ht="167.25" customHeight="1" x14ac:dyDescent="0.25">
      <c r="A63" s="33">
        <v>38</v>
      </c>
      <c r="B63" s="15" t="s">
        <v>24</v>
      </c>
      <c r="C63" s="56" t="s">
        <v>27</v>
      </c>
      <c r="D63" s="16" t="s">
        <v>25</v>
      </c>
      <c r="E63" s="14" t="s">
        <v>235</v>
      </c>
      <c r="F63" s="14" t="s">
        <v>186</v>
      </c>
      <c r="G63" s="17" t="s">
        <v>187</v>
      </c>
      <c r="H63" s="17" t="s">
        <v>188</v>
      </c>
      <c r="I63" s="17" t="s">
        <v>189</v>
      </c>
      <c r="J63" s="13">
        <v>1</v>
      </c>
      <c r="K63" s="19">
        <v>42736</v>
      </c>
      <c r="L63" s="19">
        <v>42824</v>
      </c>
      <c r="M63" s="20">
        <f t="shared" si="3"/>
        <v>12.571428571428571</v>
      </c>
      <c r="N63" s="13">
        <v>1</v>
      </c>
      <c r="O63" s="14" t="s">
        <v>331</v>
      </c>
      <c r="P63" s="49" t="s">
        <v>214</v>
      </c>
      <c r="Q63" s="1"/>
      <c r="R63" s="1"/>
      <c r="S63" s="1"/>
      <c r="T63" s="2"/>
      <c r="U63" s="2"/>
      <c r="V63" s="3"/>
      <c r="W63" s="1"/>
      <c r="X63" s="1"/>
      <c r="Y63" s="1"/>
      <c r="Z63" s="1"/>
      <c r="AA63" s="1"/>
      <c r="AB63" s="2"/>
      <c r="AC63" s="2"/>
      <c r="AD63" s="3"/>
      <c r="AE63" s="1"/>
      <c r="AF63" s="1"/>
      <c r="AG63" s="1"/>
      <c r="AH63" s="1"/>
      <c r="AI63" s="1"/>
      <c r="AJ63" s="2"/>
      <c r="AK63" s="2"/>
      <c r="AL63" s="3"/>
      <c r="AM63" s="1"/>
      <c r="AN63" s="1"/>
      <c r="AO63" s="1"/>
      <c r="AP63" s="1"/>
      <c r="AQ63" s="1"/>
      <c r="AR63" s="2"/>
      <c r="AS63" s="2"/>
      <c r="AT63" s="3"/>
      <c r="AU63" s="1"/>
      <c r="AV63" s="1"/>
      <c r="AW63" s="1"/>
      <c r="AX63" s="1"/>
      <c r="AY63" s="1"/>
      <c r="AZ63" s="2"/>
      <c r="BA63" s="2"/>
      <c r="BB63" s="3"/>
      <c r="BC63" s="1"/>
      <c r="BD63" s="1"/>
      <c r="BE63" s="1"/>
      <c r="BF63" s="1"/>
      <c r="BG63" s="1"/>
      <c r="BH63" s="2"/>
      <c r="BI63" s="2"/>
      <c r="BJ63" s="3"/>
      <c r="BK63" s="1"/>
      <c r="BL63" s="1"/>
      <c r="BM63" s="1"/>
      <c r="BN63" s="1"/>
      <c r="BO63" s="1"/>
      <c r="BP63" s="2"/>
      <c r="BQ63" s="2"/>
      <c r="BR63" s="3"/>
      <c r="BS63" s="1"/>
      <c r="BT63" s="1"/>
      <c r="BU63" s="1"/>
      <c r="BV63" s="1"/>
      <c r="BW63" s="1"/>
      <c r="BX63" s="2"/>
      <c r="BY63" s="2"/>
      <c r="BZ63" s="3"/>
      <c r="CA63" s="1"/>
      <c r="CB63" s="1"/>
      <c r="CC63" s="1"/>
      <c r="CD63" s="1"/>
      <c r="CE63" s="1"/>
      <c r="CF63" s="2"/>
      <c r="CG63" s="2"/>
      <c r="CH63" s="3"/>
      <c r="CI63" s="1"/>
      <c r="CJ63" s="1"/>
      <c r="CK63" s="1"/>
      <c r="CL63" s="1"/>
      <c r="CM63" s="1"/>
      <c r="CN63" s="2"/>
      <c r="CO63" s="2"/>
      <c r="CP63" s="3"/>
      <c r="CQ63" s="1"/>
    </row>
    <row r="64" spans="1:95" s="5" customFormat="1" ht="267" customHeight="1" x14ac:dyDescent="0.25">
      <c r="A64" s="33">
        <v>39</v>
      </c>
      <c r="B64" s="15" t="s">
        <v>24</v>
      </c>
      <c r="C64" s="56" t="s">
        <v>27</v>
      </c>
      <c r="D64" s="16" t="s">
        <v>25</v>
      </c>
      <c r="E64" s="14" t="s">
        <v>236</v>
      </c>
      <c r="F64" s="14" t="s">
        <v>277</v>
      </c>
      <c r="G64" s="17" t="s">
        <v>190</v>
      </c>
      <c r="H64" s="17" t="s">
        <v>191</v>
      </c>
      <c r="I64" s="17" t="s">
        <v>132</v>
      </c>
      <c r="J64" s="13">
        <v>4</v>
      </c>
      <c r="K64" s="19">
        <v>42614</v>
      </c>
      <c r="L64" s="19">
        <v>42766</v>
      </c>
      <c r="M64" s="20">
        <f t="shared" si="3"/>
        <v>21.714285714285715</v>
      </c>
      <c r="N64" s="13">
        <v>4</v>
      </c>
      <c r="O64" s="14" t="s">
        <v>305</v>
      </c>
      <c r="P64" s="49" t="s">
        <v>45</v>
      </c>
      <c r="Q64" s="1"/>
      <c r="R64" s="1"/>
      <c r="S64" s="1"/>
      <c r="T64" s="2"/>
      <c r="U64" s="2"/>
      <c r="V64" s="3"/>
      <c r="W64" s="1"/>
      <c r="X64" s="1"/>
      <c r="Y64" s="1"/>
      <c r="Z64" s="1"/>
      <c r="AA64" s="1"/>
      <c r="AB64" s="2"/>
      <c r="AC64" s="2"/>
      <c r="AD64" s="3"/>
      <c r="AE64" s="1"/>
      <c r="AF64" s="1"/>
      <c r="AG64" s="1"/>
      <c r="AH64" s="1"/>
      <c r="AI64" s="1"/>
      <c r="AJ64" s="2"/>
      <c r="AK64" s="2"/>
      <c r="AL64" s="3"/>
      <c r="AM64" s="1"/>
      <c r="AN64" s="1"/>
      <c r="AO64" s="1"/>
      <c r="AP64" s="1"/>
      <c r="AQ64" s="1"/>
      <c r="AR64" s="2"/>
      <c r="AS64" s="2"/>
      <c r="AT64" s="3"/>
      <c r="AU64" s="1"/>
      <c r="AV64" s="1"/>
      <c r="AW64" s="1"/>
      <c r="AX64" s="1"/>
      <c r="AY64" s="1"/>
      <c r="AZ64" s="2"/>
      <c r="BA64" s="2"/>
      <c r="BB64" s="3"/>
      <c r="BC64" s="1"/>
      <c r="BD64" s="1"/>
      <c r="BE64" s="1"/>
      <c r="BF64" s="1"/>
      <c r="BG64" s="1"/>
      <c r="BH64" s="2"/>
      <c r="BI64" s="2"/>
      <c r="BJ64" s="3"/>
      <c r="BK64" s="1"/>
      <c r="BL64" s="1"/>
      <c r="BM64" s="1"/>
      <c r="BN64" s="1"/>
      <c r="BO64" s="1"/>
      <c r="BP64" s="2"/>
      <c r="BQ64" s="2"/>
      <c r="BR64" s="3"/>
      <c r="BS64" s="1"/>
      <c r="BT64" s="1"/>
      <c r="BU64" s="1"/>
      <c r="BV64" s="1"/>
      <c r="BW64" s="1"/>
      <c r="BX64" s="2"/>
      <c r="BY64" s="2"/>
      <c r="BZ64" s="3"/>
      <c r="CA64" s="1"/>
      <c r="CB64" s="1"/>
      <c r="CC64" s="1"/>
      <c r="CD64" s="1"/>
      <c r="CE64" s="1"/>
      <c r="CF64" s="2"/>
      <c r="CG64" s="2"/>
      <c r="CH64" s="3"/>
      <c r="CI64" s="1"/>
      <c r="CJ64" s="1"/>
      <c r="CK64" s="1"/>
      <c r="CL64" s="1"/>
      <c r="CM64" s="1"/>
      <c r="CN64" s="2"/>
      <c r="CO64" s="2"/>
      <c r="CP64" s="3"/>
      <c r="CQ64" s="1"/>
    </row>
    <row r="65" spans="1:95" s="5" customFormat="1" ht="167.25" customHeight="1" x14ac:dyDescent="0.25">
      <c r="A65" s="33">
        <v>40</v>
      </c>
      <c r="B65" s="15" t="s">
        <v>24</v>
      </c>
      <c r="C65" s="56" t="s">
        <v>27</v>
      </c>
      <c r="D65" s="16" t="s">
        <v>25</v>
      </c>
      <c r="E65" s="14" t="s">
        <v>279</v>
      </c>
      <c r="F65" s="14" t="s">
        <v>192</v>
      </c>
      <c r="G65" s="17" t="s">
        <v>193</v>
      </c>
      <c r="H65" s="17" t="s">
        <v>194</v>
      </c>
      <c r="I65" s="17" t="s">
        <v>195</v>
      </c>
      <c r="J65" s="13">
        <v>1</v>
      </c>
      <c r="K65" s="19">
        <v>42614</v>
      </c>
      <c r="L65" s="19">
        <v>42674</v>
      </c>
      <c r="M65" s="20">
        <f t="shared" si="3"/>
        <v>8.5714285714285712</v>
      </c>
      <c r="N65" s="13">
        <v>1</v>
      </c>
      <c r="O65" s="14" t="s">
        <v>215</v>
      </c>
      <c r="P65" s="49" t="s">
        <v>216</v>
      </c>
      <c r="Q65" s="1"/>
      <c r="R65" s="1"/>
      <c r="S65" s="1"/>
      <c r="T65" s="2"/>
      <c r="U65" s="2"/>
      <c r="V65" s="3"/>
      <c r="W65" s="1"/>
      <c r="X65" s="1"/>
      <c r="Y65" s="1"/>
      <c r="Z65" s="1"/>
      <c r="AA65" s="1"/>
      <c r="AB65" s="2"/>
      <c r="AC65" s="2"/>
      <c r="AD65" s="3"/>
      <c r="AE65" s="1"/>
      <c r="AF65" s="1"/>
      <c r="AG65" s="1"/>
      <c r="AH65" s="1"/>
      <c r="AI65" s="1"/>
      <c r="AJ65" s="2"/>
      <c r="AK65" s="2"/>
      <c r="AL65" s="3"/>
      <c r="AM65" s="1"/>
      <c r="AN65" s="1"/>
      <c r="AO65" s="1"/>
      <c r="AP65" s="1"/>
      <c r="AQ65" s="1"/>
      <c r="AR65" s="2"/>
      <c r="AS65" s="2"/>
      <c r="AT65" s="3"/>
      <c r="AU65" s="1"/>
      <c r="AV65" s="1"/>
      <c r="AW65" s="1"/>
      <c r="AX65" s="1"/>
      <c r="AY65" s="1"/>
      <c r="AZ65" s="2"/>
      <c r="BA65" s="2"/>
      <c r="BB65" s="3"/>
      <c r="BC65" s="1"/>
      <c r="BD65" s="1"/>
      <c r="BE65" s="1"/>
      <c r="BF65" s="1"/>
      <c r="BG65" s="1"/>
      <c r="BH65" s="2"/>
      <c r="BI65" s="2"/>
      <c r="BJ65" s="3"/>
      <c r="BK65" s="1"/>
      <c r="BL65" s="1"/>
      <c r="BM65" s="1"/>
      <c r="BN65" s="1"/>
      <c r="BO65" s="1"/>
      <c r="BP65" s="2"/>
      <c r="BQ65" s="2"/>
      <c r="BR65" s="3"/>
      <c r="BS65" s="1"/>
      <c r="BT65" s="1"/>
      <c r="BU65" s="1"/>
      <c r="BV65" s="1"/>
      <c r="BW65" s="1"/>
      <c r="BX65" s="2"/>
      <c r="BY65" s="2"/>
      <c r="BZ65" s="3"/>
      <c r="CA65" s="1"/>
      <c r="CB65" s="1"/>
      <c r="CC65" s="1"/>
      <c r="CD65" s="1"/>
      <c r="CE65" s="1"/>
      <c r="CF65" s="2"/>
      <c r="CG65" s="2"/>
      <c r="CH65" s="3"/>
      <c r="CI65" s="1"/>
      <c r="CJ65" s="1"/>
      <c r="CK65" s="1"/>
      <c r="CL65" s="1"/>
      <c r="CM65" s="1"/>
      <c r="CN65" s="2"/>
      <c r="CO65" s="2"/>
      <c r="CP65" s="3"/>
      <c r="CQ65" s="1"/>
    </row>
    <row r="66" spans="1:95" s="5" customFormat="1" ht="191.25" x14ac:dyDescent="0.25">
      <c r="A66" s="33">
        <v>41</v>
      </c>
      <c r="B66" s="15" t="s">
        <v>24</v>
      </c>
      <c r="C66" s="56" t="s">
        <v>27</v>
      </c>
      <c r="D66" s="16" t="s">
        <v>25</v>
      </c>
      <c r="E66" s="14" t="s">
        <v>196</v>
      </c>
      <c r="F66" s="14" t="s">
        <v>237</v>
      </c>
      <c r="G66" s="17" t="s">
        <v>197</v>
      </c>
      <c r="H66" s="17" t="s">
        <v>198</v>
      </c>
      <c r="I66" s="17" t="s">
        <v>199</v>
      </c>
      <c r="J66" s="13">
        <v>1</v>
      </c>
      <c r="K66" s="19">
        <v>42614</v>
      </c>
      <c r="L66" s="19">
        <v>42735</v>
      </c>
      <c r="M66" s="20">
        <f t="shared" si="3"/>
        <v>17.285714285714285</v>
      </c>
      <c r="N66" s="13">
        <v>1</v>
      </c>
      <c r="O66" s="14" t="s">
        <v>239</v>
      </c>
      <c r="P66" s="49" t="s">
        <v>45</v>
      </c>
      <c r="Q66" s="1"/>
      <c r="R66" s="1"/>
      <c r="S66" s="1"/>
      <c r="T66" s="2"/>
      <c r="U66" s="2"/>
      <c r="V66" s="3"/>
      <c r="W66" s="1"/>
      <c r="X66" s="1"/>
      <c r="Y66" s="1"/>
      <c r="Z66" s="1"/>
      <c r="AA66" s="1"/>
      <c r="AB66" s="2"/>
      <c r="AC66" s="2"/>
      <c r="AD66" s="3"/>
      <c r="AE66" s="1"/>
      <c r="AF66" s="1"/>
      <c r="AG66" s="1"/>
      <c r="AH66" s="1"/>
      <c r="AI66" s="1"/>
      <c r="AJ66" s="2"/>
      <c r="AK66" s="2"/>
      <c r="AL66" s="3"/>
      <c r="AM66" s="1"/>
      <c r="AN66" s="1"/>
      <c r="AO66" s="1"/>
      <c r="AP66" s="1"/>
      <c r="AQ66" s="1"/>
      <c r="AR66" s="2"/>
      <c r="AS66" s="2"/>
      <c r="AT66" s="3"/>
      <c r="AU66" s="1"/>
      <c r="AV66" s="1"/>
      <c r="AW66" s="1"/>
      <c r="AX66" s="1"/>
      <c r="AY66" s="1"/>
      <c r="AZ66" s="2"/>
      <c r="BA66" s="2"/>
      <c r="BB66" s="3"/>
      <c r="BC66" s="1"/>
      <c r="BD66" s="1"/>
      <c r="BE66" s="1"/>
      <c r="BF66" s="1"/>
      <c r="BG66" s="1"/>
      <c r="BH66" s="2"/>
      <c r="BI66" s="2"/>
      <c r="BJ66" s="3"/>
      <c r="BK66" s="1"/>
      <c r="BL66" s="1"/>
      <c r="BM66" s="1"/>
      <c r="BN66" s="1"/>
      <c r="BO66" s="1"/>
      <c r="BP66" s="2"/>
      <c r="BQ66" s="2"/>
      <c r="BR66" s="3"/>
      <c r="BS66" s="1"/>
      <c r="BT66" s="1"/>
      <c r="BU66" s="1"/>
      <c r="BV66" s="1"/>
      <c r="BW66" s="1"/>
      <c r="BX66" s="2"/>
      <c r="BY66" s="2"/>
      <c r="BZ66" s="3"/>
      <c r="CA66" s="1"/>
      <c r="CB66" s="1"/>
      <c r="CC66" s="1"/>
      <c r="CD66" s="1"/>
      <c r="CE66" s="1"/>
      <c r="CF66" s="2"/>
      <c r="CG66" s="2"/>
      <c r="CH66" s="3"/>
      <c r="CI66" s="1"/>
      <c r="CJ66" s="1"/>
      <c r="CK66" s="1"/>
      <c r="CL66" s="1"/>
      <c r="CM66" s="1"/>
      <c r="CN66" s="2"/>
      <c r="CO66" s="2"/>
      <c r="CP66" s="3"/>
      <c r="CQ66" s="1"/>
    </row>
    <row r="67" spans="1:95" s="7" customFormat="1" ht="222" customHeight="1" x14ac:dyDescent="0.25">
      <c r="A67" s="23">
        <v>42</v>
      </c>
      <c r="B67" s="24" t="s">
        <v>24</v>
      </c>
      <c r="C67" s="56" t="s">
        <v>27</v>
      </c>
      <c r="D67" s="25" t="s">
        <v>25</v>
      </c>
      <c r="E67" s="8" t="s">
        <v>278</v>
      </c>
      <c r="F67" s="8" t="s">
        <v>200</v>
      </c>
      <c r="G67" s="26" t="s">
        <v>201</v>
      </c>
      <c r="H67" s="26" t="s">
        <v>202</v>
      </c>
      <c r="I67" s="26" t="s">
        <v>203</v>
      </c>
      <c r="J67" s="27">
        <v>3</v>
      </c>
      <c r="K67" s="28">
        <v>42592</v>
      </c>
      <c r="L67" s="28">
        <v>42735</v>
      </c>
      <c r="M67" s="29">
        <f>+(L67-K67)/7</f>
        <v>20.428571428571427</v>
      </c>
      <c r="N67" s="27">
        <v>3</v>
      </c>
      <c r="O67" s="8" t="s">
        <v>301</v>
      </c>
      <c r="P67" s="49" t="s">
        <v>204</v>
      </c>
      <c r="Q67" s="9"/>
      <c r="R67" s="9"/>
      <c r="S67" s="9"/>
      <c r="T67" s="10"/>
      <c r="U67" s="10"/>
      <c r="V67" s="11"/>
      <c r="W67" s="9"/>
      <c r="X67" s="9"/>
      <c r="Y67" s="9"/>
      <c r="Z67" s="9"/>
      <c r="AA67" s="9"/>
      <c r="AB67" s="10"/>
      <c r="AC67" s="10"/>
      <c r="AD67" s="11"/>
      <c r="AE67" s="9"/>
      <c r="AF67" s="9"/>
      <c r="AG67" s="9"/>
      <c r="AH67" s="9"/>
      <c r="AI67" s="9"/>
      <c r="AJ67" s="10"/>
      <c r="AK67" s="10"/>
      <c r="AL67" s="11"/>
      <c r="AM67" s="9"/>
      <c r="AN67" s="9"/>
      <c r="AO67" s="9"/>
      <c r="AP67" s="9"/>
      <c r="AQ67" s="9"/>
      <c r="AR67" s="10"/>
      <c r="AS67" s="10"/>
      <c r="AT67" s="11"/>
      <c r="AU67" s="9"/>
      <c r="AV67" s="9"/>
      <c r="AW67" s="9"/>
      <c r="AX67" s="9"/>
      <c r="AY67" s="9"/>
      <c r="AZ67" s="10"/>
      <c r="BA67" s="10"/>
      <c r="BB67" s="11"/>
      <c r="BC67" s="9"/>
      <c r="BD67" s="9"/>
      <c r="BE67" s="9"/>
      <c r="BF67" s="9"/>
      <c r="BG67" s="9"/>
      <c r="BH67" s="10"/>
      <c r="BI67" s="10"/>
      <c r="BJ67" s="11"/>
      <c r="BK67" s="9"/>
      <c r="BL67" s="9"/>
      <c r="BM67" s="9"/>
      <c r="BN67" s="9"/>
      <c r="BO67" s="9"/>
      <c r="BP67" s="10"/>
      <c r="BQ67" s="10"/>
      <c r="BR67" s="11"/>
      <c r="BS67" s="9"/>
      <c r="BT67" s="9"/>
      <c r="BU67" s="9"/>
      <c r="BV67" s="9"/>
      <c r="BW67" s="9"/>
      <c r="BX67" s="10"/>
      <c r="BY67" s="10"/>
      <c r="BZ67" s="11"/>
      <c r="CA67" s="9"/>
      <c r="CB67" s="9"/>
      <c r="CC67" s="9"/>
      <c r="CD67" s="9"/>
      <c r="CE67" s="9"/>
      <c r="CF67" s="10"/>
      <c r="CG67" s="10"/>
      <c r="CH67" s="11"/>
      <c r="CI67" s="9"/>
      <c r="CJ67" s="9"/>
      <c r="CK67" s="9"/>
      <c r="CL67" s="9"/>
      <c r="CM67" s="9"/>
      <c r="CN67" s="10"/>
      <c r="CO67" s="10"/>
      <c r="CP67" s="11"/>
      <c r="CQ67" s="9"/>
    </row>
    <row r="68" spans="1:95" s="7" customFormat="1" ht="180" customHeight="1" x14ac:dyDescent="0.25">
      <c r="A68" s="23">
        <v>42</v>
      </c>
      <c r="B68" s="24" t="s">
        <v>24</v>
      </c>
      <c r="C68" s="56" t="s">
        <v>27</v>
      </c>
      <c r="D68" s="25" t="s">
        <v>25</v>
      </c>
      <c r="E68" s="8" t="s">
        <v>278</v>
      </c>
      <c r="F68" s="8" t="s">
        <v>200</v>
      </c>
      <c r="G68" s="26" t="s">
        <v>205</v>
      </c>
      <c r="H68" s="26" t="s">
        <v>206</v>
      </c>
      <c r="I68" s="26" t="s">
        <v>207</v>
      </c>
      <c r="J68" s="27">
        <v>3</v>
      </c>
      <c r="K68" s="28">
        <v>42592</v>
      </c>
      <c r="L68" s="28">
        <v>42735</v>
      </c>
      <c r="M68" s="29">
        <f>+(L68-K68)/7</f>
        <v>20.428571428571427</v>
      </c>
      <c r="N68" s="27">
        <v>3</v>
      </c>
      <c r="O68" s="8" t="s">
        <v>300</v>
      </c>
      <c r="P68" s="48" t="s">
        <v>204</v>
      </c>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row>
    <row r="69" spans="1:95" s="7" customFormat="1" ht="189" customHeight="1" x14ac:dyDescent="0.25">
      <c r="A69" s="23">
        <v>42</v>
      </c>
      <c r="B69" s="24" t="s">
        <v>24</v>
      </c>
      <c r="C69" s="56" t="s">
        <v>27</v>
      </c>
      <c r="D69" s="25" t="s">
        <v>25</v>
      </c>
      <c r="E69" s="8" t="s">
        <v>238</v>
      </c>
      <c r="F69" s="8" t="s">
        <v>200</v>
      </c>
      <c r="G69" s="26" t="s">
        <v>208</v>
      </c>
      <c r="H69" s="26" t="s">
        <v>209</v>
      </c>
      <c r="I69" s="26" t="s">
        <v>210</v>
      </c>
      <c r="J69" s="27">
        <v>1</v>
      </c>
      <c r="K69" s="28">
        <v>42592</v>
      </c>
      <c r="L69" s="28">
        <v>42735</v>
      </c>
      <c r="M69" s="29">
        <f>+(L69-K69)/7</f>
        <v>20.428571428571427</v>
      </c>
      <c r="N69" s="27">
        <v>1</v>
      </c>
      <c r="O69" s="8" t="s">
        <v>299</v>
      </c>
      <c r="P69" s="48" t="s">
        <v>204</v>
      </c>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row>
    <row r="70" spans="1:95" x14ac:dyDescent="0.3">
      <c r="O70" s="34"/>
    </row>
    <row r="71" spans="1:95" x14ac:dyDescent="0.3">
      <c r="O71" s="34"/>
    </row>
    <row r="72" spans="1:95" x14ac:dyDescent="0.3">
      <c r="O72" s="34"/>
    </row>
    <row r="73" spans="1:95" x14ac:dyDescent="0.3">
      <c r="O73" s="34"/>
    </row>
    <row r="74" spans="1:95" x14ac:dyDescent="0.3">
      <c r="O74" s="34"/>
    </row>
    <row r="75" spans="1:95" x14ac:dyDescent="0.3">
      <c r="O75" s="34"/>
    </row>
    <row r="76" spans="1:95" x14ac:dyDescent="0.3">
      <c r="G76" s="46"/>
      <c r="H76" s="46"/>
      <c r="I76" s="46"/>
    </row>
    <row r="77" spans="1:95" x14ac:dyDescent="0.3">
      <c r="G77" s="46"/>
      <c r="H77" s="46"/>
      <c r="I77" s="46"/>
    </row>
    <row r="78" spans="1:95" x14ac:dyDescent="0.3">
      <c r="G78" s="46"/>
      <c r="H78" s="46"/>
      <c r="I78" s="46"/>
    </row>
    <row r="79" spans="1:95" x14ac:dyDescent="0.3">
      <c r="G79" s="46"/>
      <c r="H79" s="46"/>
      <c r="I79" s="46"/>
    </row>
    <row r="80" spans="1:95" x14ac:dyDescent="0.3">
      <c r="G80" s="46"/>
      <c r="H80" s="46"/>
      <c r="I80" s="46"/>
    </row>
    <row r="81" spans="7:9" x14ac:dyDescent="0.3">
      <c r="G81" s="46"/>
      <c r="H81" s="46"/>
      <c r="I81" s="46"/>
    </row>
    <row r="82" spans="7:9" x14ac:dyDescent="0.3">
      <c r="G82" s="46"/>
      <c r="H82" s="46"/>
      <c r="I82" s="46"/>
    </row>
    <row r="83" spans="7:9" x14ac:dyDescent="0.3">
      <c r="G83" s="46"/>
      <c r="H83" s="46"/>
      <c r="I83" s="46"/>
    </row>
    <row r="84" spans="7:9" x14ac:dyDescent="0.3">
      <c r="G84" s="46"/>
      <c r="H84" s="46"/>
      <c r="I84" s="46"/>
    </row>
    <row r="85" spans="7:9" x14ac:dyDescent="0.3">
      <c r="G85" s="46"/>
      <c r="H85" s="46"/>
      <c r="I85" s="46"/>
    </row>
    <row r="351003" spans="1:1" x14ac:dyDescent="0.3">
      <c r="A351003" s="36" t="s">
        <v>26</v>
      </c>
    </row>
    <row r="351004" spans="1:1" x14ac:dyDescent="0.3">
      <c r="A351004" s="36" t="s">
        <v>27</v>
      </c>
    </row>
  </sheetData>
  <mergeCells count="4">
    <mergeCell ref="D1:G1"/>
    <mergeCell ref="D2:G2"/>
    <mergeCell ref="B8:O8"/>
    <mergeCell ref="D6:E6"/>
  </mergeCells>
  <dataValidations count="13">
    <dataValidation type="date" allowBlank="1" showInputMessage="1" errorTitle="Entrada no válida" error="Por favor escriba una fecha válida (AAAA/MM/DD)" promptTitle="Ingrese una fecha (AAAA/MM/DD)" prompt=" Registre la FECHA PROGRAMADA para el inicio de la actividad. (FORMATO AAAA/MM/DD)" sqref="K11:K13 L57 K15:K19 K64 K33:L35 K61:L63 K65:L65 K36:K60 K22:K32 L22 L24:L25 K66:K69 L6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3 L23 L15:L21 L26:L32 L58:L60 L36:L56 L64">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4:N28 N35:N60 N30:N33 N63:N6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63:M69 M61:N62 M11:M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5:J69 J11:J13 N11:N13 N34">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13 I65:I69 I15:I42 K20:K21 I44:I63">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13 H34 I43 H36:H42 G65 G33 H31:H32 H15:H29 H62:H63 H44:H60 I64 H66:H69">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3 G34:G60 H30 H61 G62:G64 H35 H33 G32 G15:G30 G66:G6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9">
      <formula1>$A$351002:$A$351004</formula1>
    </dataValidation>
    <dataValidation type="textLength" allowBlank="1" showInputMessage="1" error="Escriba un texto  Maximo 390 Caracteres" promptTitle="Cualquier contenido Maximo 390 Caracteres" prompt=" Registre aspectos importantes a considerar. (MÁX. 390 CARACTERES)" sqref="O11:O20 O22:O69">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69">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69">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69">
      <formula1>0</formula1>
      <formula2>9</formula2>
    </dataValidation>
  </dataValidations>
  <pageMargins left="0.7" right="0.7" top="0.75" bottom="0.75" header="0.3" footer="0.3"/>
  <pageSetup scale="49" orientation="landscape" r:id="rId1"/>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Mahalia Nathalie Garcia Villa</cp:lastModifiedBy>
  <cp:lastPrinted>2017-01-27T15:21:02Z</cp:lastPrinted>
  <dcterms:created xsi:type="dcterms:W3CDTF">2017-01-04T20:29:35Z</dcterms:created>
  <dcterms:modified xsi:type="dcterms:W3CDTF">2017-02-10T18:15:04Z</dcterms:modified>
</cp:coreProperties>
</file>