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lciencias OAP-2016\Boletin 2016\Tablas base\Tablas WEB_2016-V9\"/>
    </mc:Choice>
  </mc:AlternateContent>
  <bookViews>
    <workbookView xWindow="0" yWindow="0" windowWidth="14730" windowHeight="11220"/>
  </bookViews>
  <sheets>
    <sheet name="IV.2.4.RecursosOndas" sheetId="1" r:id="rId1"/>
  </sheets>
  <externalReferences>
    <externalReference r:id="rId2"/>
    <externalReference r:id="rId3"/>
    <externalReference r:id="rId4"/>
  </externalReferences>
  <definedNames>
    <definedName name="_xlnm.Print_Area" localSheetId="0">IV.2.4.RecursosOndas!$A$2:$N$47</definedName>
    <definedName name="_xlnm.Database" localSheetId="0">#REF!</definedName>
    <definedName name="_xlnm.Database">#REF!</definedName>
    <definedName name="ciudad">[2]Codificación!$E$3:$E$129</definedName>
    <definedName name="Direccion">[3]Listas!$G$2:$G$6</definedName>
    <definedName name="W" localSheetId="0">#REF!</definedName>
    <definedName name="W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D46" i="1"/>
  <c r="C46" i="1" l="1"/>
</calcChain>
</file>

<file path=xl/sharedStrings.xml><?xml version="1.0" encoding="utf-8"?>
<sst xmlns="http://schemas.openxmlformats.org/spreadsheetml/2006/main" count="57" uniqueCount="50">
  <si>
    <t>COLCIENCIAS
Recursos aportados</t>
  </si>
  <si>
    <t xml:space="preserve"> FCTeI-SGR
Proyectos y Recursos aprobados </t>
  </si>
  <si>
    <t>Región/
Departamento</t>
  </si>
  <si>
    <t>TOTAL</t>
  </si>
  <si>
    <t>%</t>
  </si>
  <si>
    <t>No. Proyectos</t>
  </si>
  <si>
    <t>Caribe</t>
  </si>
  <si>
    <t>Atlántico</t>
  </si>
  <si>
    <t>Bolívar</t>
  </si>
  <si>
    <t>Cesar</t>
  </si>
  <si>
    <t>Córdoba</t>
  </si>
  <si>
    <t>Guajira</t>
  </si>
  <si>
    <t>Magdalena</t>
  </si>
  <si>
    <t>San Andrés y Providencia</t>
  </si>
  <si>
    <t>Sucre</t>
  </si>
  <si>
    <t>Centro Oriente</t>
  </si>
  <si>
    <t>Boyacá</t>
  </si>
  <si>
    <t>Cundinamarca</t>
  </si>
  <si>
    <t>Distrito Capital</t>
  </si>
  <si>
    <t>Norte de Santander</t>
  </si>
  <si>
    <t>Santander</t>
  </si>
  <si>
    <t>Centro Sur</t>
  </si>
  <si>
    <t>Amazonas</t>
  </si>
  <si>
    <t>Caquetá</t>
  </si>
  <si>
    <t>Huila</t>
  </si>
  <si>
    <t>Putumayo</t>
  </si>
  <si>
    <t>Tolima</t>
  </si>
  <si>
    <t>Eje cafetero</t>
  </si>
  <si>
    <t>Antioquía</t>
  </si>
  <si>
    <t>Caldas</t>
  </si>
  <si>
    <t>Quindío</t>
  </si>
  <si>
    <t>Risaralda</t>
  </si>
  <si>
    <t>Llanos</t>
  </si>
  <si>
    <t>Arauca</t>
  </si>
  <si>
    <t>Casanare</t>
  </si>
  <si>
    <t>Guainía</t>
  </si>
  <si>
    <t>Guaviare</t>
  </si>
  <si>
    <t>Meta</t>
  </si>
  <si>
    <t>Vaupés</t>
  </si>
  <si>
    <t>Vichada</t>
  </si>
  <si>
    <t>Pacífico</t>
  </si>
  <si>
    <t>Cauca</t>
  </si>
  <si>
    <t>Chocó</t>
  </si>
  <si>
    <t>Nariño</t>
  </si>
  <si>
    <t>Valle del Cauca</t>
  </si>
  <si>
    <t>Total general</t>
  </si>
  <si>
    <t>Variación porcentual</t>
  </si>
  <si>
    <t xml:space="preserve"> -</t>
  </si>
  <si>
    <t>IV.2.4. Tabla. Recursos para el apoyo de niños, niñas y jóvenes del Programa Ondas, por región y departamento. 2011-2015</t>
  </si>
  <si>
    <t>Fuente: SIGP. Programa Ondas. Consolidado OAP-Colciencias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</si>
</sst>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C4E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hair">
        <color theme="4"/>
      </left>
      <right/>
      <top style="hair">
        <color theme="4"/>
      </top>
      <bottom/>
      <diagonal/>
    </border>
    <border>
      <left/>
      <right/>
      <top style="hair">
        <color theme="4"/>
      </top>
      <bottom/>
      <diagonal/>
    </border>
    <border>
      <left style="hair">
        <color theme="4"/>
      </left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 style="hair">
        <color theme="4"/>
      </left>
      <right style="hair">
        <color theme="4"/>
      </right>
      <top style="hair">
        <color theme="5"/>
      </top>
      <bottom style="hair">
        <color theme="5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rgb="FF33CCCC"/>
      </left>
      <right style="hair">
        <color rgb="FF33CCCC"/>
      </right>
      <top style="hair">
        <color rgb="FFCC3300"/>
      </top>
      <bottom style="hair">
        <color rgb="FFCC3300"/>
      </bottom>
      <diagonal/>
    </border>
    <border>
      <left style="hair">
        <color rgb="FF33CCCC"/>
      </left>
      <right style="hair">
        <color rgb="FF33CCCC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/>
    <xf numFmtId="9" fontId="0" fillId="0" borderId="0" xfId="1" applyFont="1"/>
    <xf numFmtId="0" fontId="0" fillId="0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Fill="1" applyBorder="1"/>
    <xf numFmtId="9" fontId="4" fillId="0" borderId="0" xfId="1" applyFont="1" applyBorder="1"/>
    <xf numFmtId="0" fontId="5" fillId="2" borderId="4" xfId="0" applyFont="1" applyFill="1" applyBorder="1" applyAlignment="1">
      <alignment horizontal="center" vertical="center" wrapText="1"/>
    </xf>
    <xf numFmtId="9" fontId="5" fillId="2" borderId="4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6" fillId="0" borderId="5" xfId="0" applyNumberFormat="1" applyFont="1" applyFill="1" applyBorder="1" applyAlignment="1">
      <alignment horizontal="left"/>
    </xf>
    <xf numFmtId="3" fontId="6" fillId="0" borderId="5" xfId="0" applyNumberFormat="1" applyFont="1" applyFill="1" applyBorder="1" applyAlignment="1">
      <alignment horizontal="center"/>
    </xf>
    <xf numFmtId="9" fontId="6" fillId="0" borderId="5" xfId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7" fillId="3" borderId="6" xfId="0" applyNumberFormat="1" applyFont="1" applyFill="1" applyBorder="1" applyAlignment="1">
      <alignment horizontal="left"/>
    </xf>
    <xf numFmtId="3" fontId="7" fillId="3" borderId="6" xfId="0" applyNumberFormat="1" applyFont="1" applyFill="1" applyBorder="1" applyAlignment="1">
      <alignment horizontal="center"/>
    </xf>
    <xf numFmtId="9" fontId="7" fillId="3" borderId="6" xfId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center"/>
    </xf>
    <xf numFmtId="9" fontId="7" fillId="0" borderId="6" xfId="1" applyFont="1" applyFill="1" applyBorder="1" applyAlignment="1">
      <alignment horizontal="center"/>
    </xf>
    <xf numFmtId="3" fontId="5" fillId="4" borderId="5" xfId="0" applyNumberFormat="1" applyFont="1" applyFill="1" applyBorder="1" applyAlignment="1">
      <alignment horizontal="left"/>
    </xf>
    <xf numFmtId="3" fontId="5" fillId="4" borderId="5" xfId="0" applyNumberFormat="1" applyFont="1" applyFill="1" applyBorder="1" applyAlignment="1">
      <alignment horizontal="center"/>
    </xf>
    <xf numFmtId="9" fontId="5" fillId="4" borderId="5" xfId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/>
    </xf>
    <xf numFmtId="9" fontId="3" fillId="0" borderId="0" xfId="1" applyFont="1" applyFill="1" applyBorder="1" applyAlignment="1">
      <alignment horizontal="center"/>
    </xf>
    <xf numFmtId="0" fontId="0" fillId="0" borderId="0" xfId="0" applyFont="1" applyBorder="1"/>
    <xf numFmtId="9" fontId="3" fillId="0" borderId="7" xfId="1" applyFont="1" applyFill="1" applyBorder="1" applyAlignment="1">
      <alignment horizontal="left" vertical="center" wrapText="1"/>
    </xf>
    <xf numFmtId="9" fontId="3" fillId="0" borderId="7" xfId="1" applyFont="1" applyFill="1" applyBorder="1" applyAlignment="1">
      <alignment horizontal="center" vertical="center"/>
    </xf>
    <xf numFmtId="9" fontId="3" fillId="0" borderId="8" xfId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</cellXfs>
  <cellStyles count="2">
    <cellStyle name="Normal" xfId="0" builtinId="0"/>
    <cellStyle name="Porcentaje" xfId="1" builtinId="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666750</xdr:colOff>
      <xdr:row>9</xdr:row>
      <xdr:rowOff>0</xdr:rowOff>
    </xdr:from>
    <xdr:ext cx="184731" cy="264560"/>
    <xdr:sp macro="" textlink="">
      <xdr:nvSpPr>
        <xdr:cNvPr id="2" name="7 CuadroTexto"/>
        <xdr:cNvSpPr txBox="1"/>
      </xdr:nvSpPr>
      <xdr:spPr>
        <a:xfrm>
          <a:off x="389572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2</xdr:col>
      <xdr:colOff>666750</xdr:colOff>
      <xdr:row>25</xdr:row>
      <xdr:rowOff>0</xdr:rowOff>
    </xdr:from>
    <xdr:ext cx="184731" cy="264560"/>
    <xdr:sp macro="" textlink="">
      <xdr:nvSpPr>
        <xdr:cNvPr id="3" name="15 CuadroTexto"/>
        <xdr:cNvSpPr txBox="1"/>
      </xdr:nvSpPr>
      <xdr:spPr>
        <a:xfrm>
          <a:off x="3895725" y="723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2</xdr:col>
      <xdr:colOff>666750</xdr:colOff>
      <xdr:row>41</xdr:row>
      <xdr:rowOff>0</xdr:rowOff>
    </xdr:from>
    <xdr:ext cx="184731" cy="264560"/>
    <xdr:sp macro="" textlink="">
      <xdr:nvSpPr>
        <xdr:cNvPr id="4" name="18 CuadroTexto"/>
        <xdr:cNvSpPr txBox="1"/>
      </xdr:nvSpPr>
      <xdr:spPr>
        <a:xfrm>
          <a:off x="389572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2</xdr:col>
      <xdr:colOff>666750</xdr:colOff>
      <xdr:row>30</xdr:row>
      <xdr:rowOff>0</xdr:rowOff>
    </xdr:from>
    <xdr:ext cx="184731" cy="264560"/>
    <xdr:sp macro="" textlink="">
      <xdr:nvSpPr>
        <xdr:cNvPr id="5" name="15 CuadroTexto"/>
        <xdr:cNvSpPr txBox="1"/>
      </xdr:nvSpPr>
      <xdr:spPr>
        <a:xfrm>
          <a:off x="38957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2</xdr:col>
      <xdr:colOff>666750</xdr:colOff>
      <xdr:row>38</xdr:row>
      <xdr:rowOff>0</xdr:rowOff>
    </xdr:from>
    <xdr:ext cx="184731" cy="264560"/>
    <xdr:sp macro="" textlink="">
      <xdr:nvSpPr>
        <xdr:cNvPr id="6" name="15 CuadroTexto"/>
        <xdr:cNvSpPr txBox="1"/>
      </xdr:nvSpPr>
      <xdr:spPr>
        <a:xfrm>
          <a:off x="3895725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lciencias%20OAP-2016/Boletin%202016/Tablas%20base/13.%20ONDAS%202010-2015_23-05-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lciencias\mahernandez\institucionales\Miguel%20Hernandez\Informaci&#243;n%20General%20del%20Programa\Seguimiento%20Contratos%20Seguridad%20y%20Defens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lciencias%20OAP-2015/Estandarizacion%20de%20bases%20OAP/Tablas%20de%20datos%20BD-OAP/Formato%20oficial%20de%20diligenciamiento%20-%20Programas%20y%20Proyectos-V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1"/>
      <sheetName val="Graficas 1"/>
      <sheetName val="Tabla y grafica 2"/>
      <sheetName val="Tabla 3"/>
      <sheetName val="Hoja1"/>
      <sheetName val="BD-OND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Codificación"/>
      <sheetName val="Indicadores"/>
      <sheetName val="Listas"/>
      <sheetName val="Lista-Divipola"/>
    </sheetNames>
    <sheetDataSet>
      <sheetData sheetId="0"/>
      <sheetData sheetId="1">
        <row r="3">
          <cell r="E3" t="str">
            <v>Acacías</v>
          </cell>
        </row>
        <row r="4">
          <cell r="E4" t="str">
            <v>Aguachica</v>
          </cell>
        </row>
        <row r="5">
          <cell r="E5" t="str">
            <v>Agustín Codazzi</v>
          </cell>
        </row>
        <row r="6">
          <cell r="E6" t="str">
            <v>Apartadó</v>
          </cell>
        </row>
        <row r="7">
          <cell r="E7" t="str">
            <v>Arauca</v>
          </cell>
        </row>
        <row r="8">
          <cell r="E8" t="str">
            <v>Arjona</v>
          </cell>
        </row>
        <row r="9">
          <cell r="E9" t="str">
            <v>Armenia</v>
          </cell>
        </row>
        <row r="10">
          <cell r="E10" t="str">
            <v>Ayapel</v>
          </cell>
        </row>
        <row r="11">
          <cell r="E11" t="str">
            <v>Baranoa</v>
          </cell>
        </row>
        <row r="12">
          <cell r="E12" t="str">
            <v>Barrancabermeja</v>
          </cell>
        </row>
        <row r="13">
          <cell r="E13" t="str">
            <v>Barranquilla</v>
          </cell>
        </row>
        <row r="14">
          <cell r="E14" t="str">
            <v>Bello</v>
          </cell>
        </row>
        <row r="15">
          <cell r="E15" t="str">
            <v>Bogotá</v>
          </cell>
        </row>
        <row r="16">
          <cell r="E16" t="str">
            <v>Bucaramanga</v>
          </cell>
        </row>
        <row r="17">
          <cell r="E17" t="str">
            <v>Buenaventura</v>
          </cell>
        </row>
        <row r="18">
          <cell r="E18" t="str">
            <v>Cajicá</v>
          </cell>
        </row>
        <row r="19">
          <cell r="E19" t="str">
            <v>Calarcá</v>
          </cell>
        </row>
        <row r="20">
          <cell r="E20" t="str">
            <v>Caldas</v>
          </cell>
        </row>
        <row r="21">
          <cell r="E21" t="str">
            <v>Cali</v>
          </cell>
        </row>
        <row r="22">
          <cell r="E22" t="str">
            <v>Candelaria</v>
          </cell>
        </row>
        <row r="23">
          <cell r="E23" t="str">
            <v>Carepa</v>
          </cell>
        </row>
        <row r="24">
          <cell r="E24" t="str">
            <v>Cartagena</v>
          </cell>
        </row>
        <row r="25">
          <cell r="E25" t="str">
            <v>Cartago</v>
          </cell>
        </row>
        <row r="26">
          <cell r="E26" t="str">
            <v>Caucasia</v>
          </cell>
        </row>
        <row r="27">
          <cell r="E27" t="str">
            <v>Cereté</v>
          </cell>
        </row>
        <row r="28">
          <cell r="E28" t="str">
            <v>Chía</v>
          </cell>
        </row>
        <row r="29">
          <cell r="E29" t="str">
            <v>Chigorodó</v>
          </cell>
        </row>
        <row r="30">
          <cell r="E30" t="str">
            <v>Chinchiná</v>
          </cell>
        </row>
        <row r="31">
          <cell r="E31" t="str">
            <v>Chiquinquirá</v>
          </cell>
        </row>
        <row r="32">
          <cell r="E32" t="str">
            <v>Ciénaga</v>
          </cell>
        </row>
        <row r="33">
          <cell r="E33" t="str">
            <v>Ciénaga de Oro</v>
          </cell>
        </row>
        <row r="34">
          <cell r="E34" t="str">
            <v>Copacabana</v>
          </cell>
        </row>
        <row r="35">
          <cell r="E35" t="str">
            <v>Corozal</v>
          </cell>
        </row>
        <row r="36">
          <cell r="E36" t="str">
            <v>Cúcuta</v>
          </cell>
        </row>
        <row r="37">
          <cell r="E37" t="str">
            <v>Dosquebradas</v>
          </cell>
        </row>
        <row r="38">
          <cell r="E38" t="str">
            <v>Duitama</v>
          </cell>
        </row>
        <row r="39">
          <cell r="E39" t="str">
            <v>El Banco</v>
          </cell>
        </row>
        <row r="40">
          <cell r="E40" t="str">
            <v>El Carmen de Bolívar</v>
          </cell>
        </row>
        <row r="41">
          <cell r="E41" t="str">
            <v>El Cerrito</v>
          </cell>
        </row>
        <row r="42">
          <cell r="E42" t="str">
            <v>El Espinal</v>
          </cell>
        </row>
        <row r="43">
          <cell r="E43" t="str">
            <v>Envigado</v>
          </cell>
        </row>
        <row r="44">
          <cell r="E44" t="str">
            <v>Facatativá</v>
          </cell>
        </row>
        <row r="45">
          <cell r="E45" t="str">
            <v>Florencia</v>
          </cell>
        </row>
        <row r="46">
          <cell r="E46" t="str">
            <v>Florida</v>
          </cell>
        </row>
        <row r="47">
          <cell r="E47" t="str">
            <v>Floridablanca</v>
          </cell>
        </row>
        <row r="48">
          <cell r="E48" t="str">
            <v>Fundación</v>
          </cell>
        </row>
        <row r="49">
          <cell r="E49" t="str">
            <v>Funza</v>
          </cell>
        </row>
        <row r="50">
          <cell r="E50" t="str">
            <v>Fusagasugá</v>
          </cell>
        </row>
        <row r="51">
          <cell r="E51" t="str">
            <v>Garzón</v>
          </cell>
        </row>
        <row r="52">
          <cell r="E52" t="str">
            <v>Girardot</v>
          </cell>
        </row>
        <row r="53">
          <cell r="E53" t="str">
            <v>Girardota</v>
          </cell>
        </row>
        <row r="54">
          <cell r="E54" t="str">
            <v>Girón</v>
          </cell>
        </row>
        <row r="55">
          <cell r="E55" t="str">
            <v>Granada</v>
          </cell>
        </row>
        <row r="56">
          <cell r="E56" t="str">
            <v>Guadalajara de Buga</v>
          </cell>
        </row>
        <row r="57">
          <cell r="E57" t="str">
            <v>Ibagué</v>
          </cell>
        </row>
        <row r="58">
          <cell r="E58" t="str">
            <v>Ipiales</v>
          </cell>
        </row>
        <row r="59">
          <cell r="E59" t="str">
            <v>Itagui</v>
          </cell>
        </row>
        <row r="60">
          <cell r="E60" t="str">
            <v>Jamundí</v>
          </cell>
        </row>
        <row r="61">
          <cell r="E61" t="str">
            <v>La Ceja</v>
          </cell>
        </row>
        <row r="62">
          <cell r="E62" t="str">
            <v>La Dorada</v>
          </cell>
        </row>
        <row r="63">
          <cell r="E63" t="str">
            <v>La Estrella</v>
          </cell>
        </row>
        <row r="64">
          <cell r="E64" t="str">
            <v>La Plata</v>
          </cell>
        </row>
        <row r="65">
          <cell r="E65" t="str">
            <v>Lorica</v>
          </cell>
        </row>
        <row r="66">
          <cell r="E66" t="str">
            <v>Los Patios</v>
          </cell>
        </row>
        <row r="67">
          <cell r="E67" t="str">
            <v>Madrid</v>
          </cell>
        </row>
        <row r="68">
          <cell r="E68" t="str">
            <v>Magangué</v>
          </cell>
        </row>
        <row r="69">
          <cell r="E69" t="str">
            <v>Maicao</v>
          </cell>
        </row>
        <row r="70">
          <cell r="E70" t="str">
            <v>Malambo</v>
          </cell>
        </row>
        <row r="71">
          <cell r="E71" t="str">
            <v>Manaure</v>
          </cell>
        </row>
        <row r="72">
          <cell r="E72" t="str">
            <v>Manizales</v>
          </cell>
        </row>
        <row r="73">
          <cell r="E73" t="str">
            <v>Marinilla</v>
          </cell>
        </row>
        <row r="74">
          <cell r="E74" t="str">
            <v>Medellín</v>
          </cell>
        </row>
        <row r="75">
          <cell r="E75" t="str">
            <v>Montelíbano</v>
          </cell>
        </row>
        <row r="76">
          <cell r="E76" t="str">
            <v>Montería</v>
          </cell>
        </row>
        <row r="77">
          <cell r="E77" t="str">
            <v>Mosquera</v>
          </cell>
        </row>
        <row r="78">
          <cell r="E78" t="str">
            <v>Necoclí</v>
          </cell>
        </row>
        <row r="79">
          <cell r="E79" t="str">
            <v>Neiva</v>
          </cell>
        </row>
        <row r="80">
          <cell r="E80" t="str">
            <v>ocaña</v>
          </cell>
        </row>
        <row r="81">
          <cell r="E81" t="str">
            <v>Ocaña</v>
          </cell>
        </row>
        <row r="82">
          <cell r="E82" t="str">
            <v>Orito</v>
          </cell>
        </row>
        <row r="83">
          <cell r="E83" t="str">
            <v>Palmira</v>
          </cell>
        </row>
        <row r="84">
          <cell r="E84" t="str">
            <v>Pamplona</v>
          </cell>
        </row>
        <row r="85">
          <cell r="E85" t="str">
            <v>Pasto</v>
          </cell>
        </row>
        <row r="86">
          <cell r="E86" t="str">
            <v>Pereira</v>
          </cell>
        </row>
        <row r="87">
          <cell r="E87" t="str">
            <v>Piedecuesta</v>
          </cell>
        </row>
        <row r="88">
          <cell r="E88" t="str">
            <v>Pitalito</v>
          </cell>
        </row>
        <row r="89">
          <cell r="E89" t="str">
            <v>Planeta Rica</v>
          </cell>
        </row>
        <row r="90">
          <cell r="E90" t="str">
            <v>Plato</v>
          </cell>
        </row>
        <row r="91">
          <cell r="E91" t="str">
            <v>Popayán</v>
          </cell>
        </row>
        <row r="92">
          <cell r="E92" t="str">
            <v>Pradera</v>
          </cell>
        </row>
        <row r="93">
          <cell r="E93" t="str">
            <v>Puerto Asís</v>
          </cell>
        </row>
        <row r="94">
          <cell r="E94" t="str">
            <v>Puerto Boyacá</v>
          </cell>
        </row>
        <row r="95">
          <cell r="E95" t="str">
            <v>Quibdó</v>
          </cell>
        </row>
        <row r="96">
          <cell r="E96" t="str">
            <v>Riohacha</v>
          </cell>
        </row>
        <row r="97">
          <cell r="E97" t="str">
            <v>Rionegro</v>
          </cell>
        </row>
        <row r="98">
          <cell r="E98" t="str">
            <v>Riosucio</v>
          </cell>
        </row>
        <row r="99">
          <cell r="E99" t="str">
            <v>Sabanalarga</v>
          </cell>
        </row>
        <row r="100">
          <cell r="E100" t="str">
            <v>Sabaneta</v>
          </cell>
        </row>
        <row r="101">
          <cell r="E101" t="str">
            <v>Sahagún</v>
          </cell>
        </row>
        <row r="102">
          <cell r="E102" t="str">
            <v>San Andrés</v>
          </cell>
        </row>
        <row r="103">
          <cell r="E103" t="str">
            <v>San Andres de Tumaco</v>
          </cell>
        </row>
        <row r="104">
          <cell r="E104" t="str">
            <v>San José del Guaviare</v>
          </cell>
        </row>
        <row r="105">
          <cell r="E105" t="str">
            <v>San Marcos</v>
          </cell>
        </row>
        <row r="106">
          <cell r="E106" t="str">
            <v>San Vicente del Caguán</v>
          </cell>
        </row>
        <row r="107">
          <cell r="E107" t="str">
            <v>Santa Marta</v>
          </cell>
        </row>
        <row r="108">
          <cell r="E108" t="str">
            <v>Santa Rosa de Cabal</v>
          </cell>
        </row>
        <row r="109">
          <cell r="E109" t="str">
            <v>Santander de Quilichao</v>
          </cell>
        </row>
        <row r="110">
          <cell r="E110" t="str">
            <v>Sincelejo</v>
          </cell>
        </row>
        <row r="111">
          <cell r="E111" t="str">
            <v>Soacha</v>
          </cell>
        </row>
        <row r="112">
          <cell r="E112" t="str">
            <v>Sogamoso</v>
          </cell>
        </row>
        <row r="113">
          <cell r="E113" t="str">
            <v>Soledad</v>
          </cell>
        </row>
        <row r="114">
          <cell r="E114" t="str">
            <v>Tame</v>
          </cell>
        </row>
        <row r="115">
          <cell r="E115" t="str">
            <v>Tierralta</v>
          </cell>
        </row>
        <row r="116">
          <cell r="E116" t="str">
            <v>Tuluá</v>
          </cell>
        </row>
        <row r="117">
          <cell r="E117" t="str">
            <v>Tunja</v>
          </cell>
        </row>
        <row r="118">
          <cell r="E118" t="str">
            <v>Turbaco</v>
          </cell>
        </row>
        <row r="119">
          <cell r="E119" t="str">
            <v>Turbo</v>
          </cell>
        </row>
        <row r="120">
          <cell r="E120" t="str">
            <v>Uribia</v>
          </cell>
        </row>
        <row r="121">
          <cell r="E121" t="str">
            <v>Valle del Guamuez</v>
          </cell>
        </row>
        <row r="122">
          <cell r="E122" t="str">
            <v>Valledupar</v>
          </cell>
        </row>
        <row r="123">
          <cell r="E123" t="str">
            <v>Villa del Rosario</v>
          </cell>
        </row>
        <row r="124">
          <cell r="E124" t="str">
            <v>Villamaría</v>
          </cell>
        </row>
        <row r="125">
          <cell r="E125" t="str">
            <v>Villavicencio</v>
          </cell>
        </row>
        <row r="126">
          <cell r="E126" t="str">
            <v>Yopal</v>
          </cell>
        </row>
        <row r="127">
          <cell r="E127" t="str">
            <v>Yumbo</v>
          </cell>
        </row>
        <row r="128">
          <cell r="E128" t="str">
            <v>Zipaquirá</v>
          </cell>
        </row>
        <row r="129">
          <cell r="E129" t="str">
            <v>Zona Bananera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METODOLOGICAS"/>
      <sheetName val="Entidades Beneficiarias"/>
      <sheetName val="Descripción de Campos"/>
      <sheetName val="Conv-661"/>
      <sheetName val="Listas"/>
      <sheetName val="Lista-Divipola"/>
    </sheetNames>
    <sheetDataSet>
      <sheetData sheetId="0"/>
      <sheetData sheetId="1"/>
      <sheetData sheetId="2"/>
      <sheetData sheetId="3"/>
      <sheetData sheetId="4">
        <row r="2">
          <cell r="G2" t="str">
            <v xml:space="preserve"> - </v>
          </cell>
        </row>
        <row r="3">
          <cell r="G3" t="str">
            <v>FOMENTO</v>
          </cell>
        </row>
        <row r="4">
          <cell r="G4" t="str">
            <v>INNOVACION</v>
          </cell>
        </row>
        <row r="5">
          <cell r="G5" t="str">
            <v>REDES</v>
          </cell>
        </row>
        <row r="6">
          <cell r="G6" t="str">
            <v>INTERNACIONALIZACION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tabSelected="1" zoomScale="55" zoomScaleNormal="55" workbookViewId="0">
      <selection activeCell="E6" sqref="E6"/>
    </sheetView>
  </sheetViews>
  <sheetFormatPr baseColWidth="10" defaultRowHeight="15" x14ac:dyDescent="0.25"/>
  <cols>
    <col min="1" max="1" width="33.5703125" style="1" bestFit="1" customWidth="1"/>
    <col min="2" max="6" width="9.28515625" style="1" customWidth="1"/>
    <col min="7" max="7" width="10" style="1" bestFit="1" customWidth="1"/>
    <col min="8" max="8" width="14" style="2" customWidth="1"/>
    <col min="9" max="9" width="3.42578125" style="3" customWidth="1"/>
    <col min="10" max="10" width="19.42578125" style="1" bestFit="1" customWidth="1"/>
    <col min="11" max="11" width="11.28515625" style="1" customWidth="1"/>
    <col min="12" max="12" width="11.85546875" style="1" bestFit="1" customWidth="1"/>
    <col min="13" max="14" width="11.28515625" style="1" customWidth="1"/>
    <col min="15" max="15" width="11.85546875" style="1" bestFit="1" customWidth="1"/>
    <col min="16" max="16384" width="11.42578125" style="1"/>
  </cols>
  <sheetData>
    <row r="1" spans="1:15" ht="18.75" x14ac:dyDescent="0.3">
      <c r="A1" s="37" t="s">
        <v>48</v>
      </c>
    </row>
    <row r="2" spans="1:15" ht="56.25" customHeight="1" x14ac:dyDescent="0.25">
      <c r="A2" s="4" t="s">
        <v>0</v>
      </c>
      <c r="B2" s="5"/>
      <c r="C2" s="5"/>
      <c r="D2" s="5"/>
      <c r="E2" s="5"/>
      <c r="F2" s="5"/>
      <c r="G2" s="5"/>
      <c r="H2" s="5"/>
      <c r="J2" s="6" t="s">
        <v>1</v>
      </c>
      <c r="K2" s="7"/>
      <c r="L2" s="7"/>
      <c r="M2" s="7"/>
      <c r="N2" s="7"/>
      <c r="O2" s="7"/>
    </row>
    <row r="3" spans="1:15" x14ac:dyDescent="0.25">
      <c r="A3" s="8"/>
      <c r="B3" s="9">
        <v>12</v>
      </c>
      <c r="C3" s="9">
        <v>13</v>
      </c>
      <c r="D3" s="9">
        <v>14</v>
      </c>
      <c r="E3" s="10">
        <v>15</v>
      </c>
      <c r="F3" s="10"/>
      <c r="G3" s="9"/>
      <c r="H3" s="11"/>
      <c r="I3" s="10"/>
      <c r="J3" s="9">
        <v>18</v>
      </c>
      <c r="K3" s="9">
        <v>13</v>
      </c>
      <c r="L3" s="9">
        <v>14</v>
      </c>
      <c r="M3" s="9">
        <v>15</v>
      </c>
      <c r="N3" s="9"/>
      <c r="O3" s="9"/>
    </row>
    <row r="4" spans="1:15" s="15" customFormat="1" ht="42.75" customHeight="1" x14ac:dyDescent="0.25">
      <c r="A4" s="12" t="s">
        <v>2</v>
      </c>
      <c r="B4" s="12">
        <v>2011</v>
      </c>
      <c r="C4" s="12">
        <v>2012</v>
      </c>
      <c r="D4" s="12">
        <v>2013</v>
      </c>
      <c r="E4" s="12">
        <v>2014</v>
      </c>
      <c r="F4" s="12">
        <v>2015</v>
      </c>
      <c r="G4" s="12" t="s">
        <v>3</v>
      </c>
      <c r="H4" s="13" t="s">
        <v>4</v>
      </c>
      <c r="I4" s="14"/>
      <c r="J4" s="12" t="s">
        <v>5</v>
      </c>
      <c r="K4" s="12">
        <v>2012</v>
      </c>
      <c r="L4" s="12">
        <v>2013</v>
      </c>
      <c r="M4" s="12">
        <v>2014</v>
      </c>
      <c r="N4" s="12">
        <v>2015</v>
      </c>
      <c r="O4" s="12" t="s">
        <v>3</v>
      </c>
    </row>
    <row r="5" spans="1:15" ht="21" x14ac:dyDescent="0.35">
      <c r="A5" s="16" t="s">
        <v>6</v>
      </c>
      <c r="B5" s="17">
        <v>507.90607452673902</v>
      </c>
      <c r="C5" s="17">
        <v>464.95241760000005</v>
      </c>
      <c r="D5" s="17">
        <v>414.39511568920017</v>
      </c>
      <c r="E5" s="17">
        <v>100</v>
      </c>
      <c r="F5" s="17">
        <v>1.3155998876088787E-3</v>
      </c>
      <c r="G5" s="17">
        <v>1487.2549234158269</v>
      </c>
      <c r="H5" s="18">
        <v>0.22646803156438156</v>
      </c>
      <c r="I5" s="19"/>
      <c r="J5" s="17">
        <v>6</v>
      </c>
      <c r="K5" s="17">
        <v>19869.717428765271</v>
      </c>
      <c r="L5" s="17">
        <v>65762.362771171829</v>
      </c>
      <c r="M5" s="17">
        <v>0</v>
      </c>
      <c r="N5" s="17">
        <v>46659.067370984354</v>
      </c>
      <c r="O5" s="17">
        <v>132291.14757092146</v>
      </c>
    </row>
    <row r="6" spans="1:15" ht="21" x14ac:dyDescent="0.35">
      <c r="A6" s="20" t="s">
        <v>7</v>
      </c>
      <c r="B6" s="21">
        <v>75.774563548319961</v>
      </c>
      <c r="C6" s="21">
        <v>73.969702800000007</v>
      </c>
      <c r="D6" s="21">
        <v>51.83000000000002</v>
      </c>
      <c r="E6" s="21">
        <v>0</v>
      </c>
      <c r="F6" s="21">
        <v>1.6203053292123255E-4</v>
      </c>
      <c r="G6" s="21">
        <v>201.5744283788529</v>
      </c>
      <c r="H6" s="22">
        <v>3.0694242990857282E-2</v>
      </c>
      <c r="I6" s="23"/>
      <c r="J6" s="21">
        <v>1</v>
      </c>
      <c r="K6" s="21">
        <v>2536.104096</v>
      </c>
      <c r="L6" s="21">
        <v>0</v>
      </c>
      <c r="M6" s="21">
        <v>0</v>
      </c>
      <c r="N6" s="21">
        <v>0</v>
      </c>
      <c r="O6" s="21">
        <v>2536.104096</v>
      </c>
    </row>
    <row r="7" spans="1:15" ht="21" x14ac:dyDescent="0.35">
      <c r="A7" s="24" t="s">
        <v>8</v>
      </c>
      <c r="B7" s="25">
        <v>64.949625898559972</v>
      </c>
      <c r="C7" s="25">
        <v>73.969702800000007</v>
      </c>
      <c r="D7" s="25">
        <v>91.22080000000004</v>
      </c>
      <c r="E7" s="25">
        <v>100</v>
      </c>
      <c r="F7" s="25">
        <v>1.7701601573475695E-4</v>
      </c>
      <c r="G7" s="25">
        <v>330.14030571457579</v>
      </c>
      <c r="H7" s="26">
        <v>5.0271291086752698E-2</v>
      </c>
      <c r="I7" s="23"/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</row>
    <row r="8" spans="1:15" ht="21" x14ac:dyDescent="0.35">
      <c r="A8" s="20" t="s">
        <v>9</v>
      </c>
      <c r="B8" s="21">
        <v>75.774563548319961</v>
      </c>
      <c r="C8" s="21">
        <v>52.835502000000005</v>
      </c>
      <c r="D8" s="21">
        <v>70.488800000000026</v>
      </c>
      <c r="E8" s="21">
        <v>0</v>
      </c>
      <c r="F8" s="21">
        <v>1.9200149854828132E-4</v>
      </c>
      <c r="G8" s="21">
        <v>199.09905754981855</v>
      </c>
      <c r="H8" s="22">
        <v>3.0317312075909781E-2</v>
      </c>
      <c r="I8" s="23"/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</row>
    <row r="9" spans="1:15" ht="21" x14ac:dyDescent="0.35">
      <c r="A9" s="24" t="s">
        <v>10</v>
      </c>
      <c r="B9" s="25">
        <v>64.949625898559972</v>
      </c>
      <c r="C9" s="25">
        <v>52.835502000000005</v>
      </c>
      <c r="D9" s="25">
        <v>44.451357844600018</v>
      </c>
      <c r="E9" s="25">
        <v>0</v>
      </c>
      <c r="F9" s="25">
        <v>1.863819424932097E-4</v>
      </c>
      <c r="G9" s="25">
        <v>162.23667212510247</v>
      </c>
      <c r="H9" s="26">
        <v>2.4704184336699124E-2</v>
      </c>
      <c r="I9" s="23"/>
      <c r="J9" s="25">
        <v>2</v>
      </c>
      <c r="K9" s="25">
        <v>11033.721973531565</v>
      </c>
      <c r="L9" s="25">
        <v>44059.594570000016</v>
      </c>
      <c r="M9" s="25">
        <v>0</v>
      </c>
      <c r="N9" s="25">
        <v>0</v>
      </c>
      <c r="O9" s="25">
        <v>55093.316543531582</v>
      </c>
    </row>
    <row r="10" spans="1:15" ht="21" x14ac:dyDescent="0.35">
      <c r="A10" s="20" t="s">
        <v>11</v>
      </c>
      <c r="B10" s="21">
        <v>86.599501198079963</v>
      </c>
      <c r="C10" s="21">
        <v>73.969702800000007</v>
      </c>
      <c r="D10" s="21">
        <v>41.464000000000013</v>
      </c>
      <c r="E10" s="21">
        <v>0</v>
      </c>
      <c r="F10" s="21">
        <v>2.1260653741687736E-4</v>
      </c>
      <c r="G10" s="21">
        <v>202.03341660461737</v>
      </c>
      <c r="H10" s="22">
        <v>3.0764134277390307E-2</v>
      </c>
      <c r="I10" s="23"/>
      <c r="J10" s="21">
        <v>1</v>
      </c>
      <c r="K10" s="21">
        <v>6299.891359233704</v>
      </c>
      <c r="L10" s="21">
        <v>0</v>
      </c>
      <c r="M10" s="21">
        <v>0</v>
      </c>
      <c r="N10" s="21">
        <v>0</v>
      </c>
      <c r="O10" s="21">
        <v>6299.891359233704</v>
      </c>
    </row>
    <row r="11" spans="1:15" ht="21" x14ac:dyDescent="0.35">
      <c r="A11" s="24" t="s">
        <v>12</v>
      </c>
      <c r="B11" s="25">
        <v>32.907810455270386</v>
      </c>
      <c r="C11" s="25">
        <v>52.835502000000005</v>
      </c>
      <c r="D11" s="25">
        <v>70.488800000000026</v>
      </c>
      <c r="E11" s="25">
        <v>0</v>
      </c>
      <c r="F11" s="25">
        <v>1.1707408448065935E-4</v>
      </c>
      <c r="G11" s="25">
        <v>156.2322295293549</v>
      </c>
      <c r="H11" s="26">
        <v>2.3789872826351491E-2</v>
      </c>
      <c r="I11" s="23"/>
      <c r="J11" s="25">
        <v>1</v>
      </c>
      <c r="K11" s="25">
        <v>0</v>
      </c>
      <c r="L11" s="25">
        <v>0</v>
      </c>
      <c r="M11" s="25">
        <v>0</v>
      </c>
      <c r="N11" s="25">
        <v>46659.067370984354</v>
      </c>
      <c r="O11" s="25">
        <v>46659.067370984354</v>
      </c>
    </row>
    <row r="12" spans="1:15" ht="21" x14ac:dyDescent="0.35">
      <c r="A12" s="20" t="s">
        <v>13</v>
      </c>
      <c r="B12" s="21">
        <v>32.907810455270386</v>
      </c>
      <c r="C12" s="21">
        <v>31.701301200000003</v>
      </c>
      <c r="D12" s="21">
        <v>0</v>
      </c>
      <c r="E12" s="21">
        <v>0</v>
      </c>
      <c r="F12" s="21">
        <v>1.0271237238924791E-4</v>
      </c>
      <c r="G12" s="21">
        <v>64.609214367642792</v>
      </c>
      <c r="H12" s="22">
        <v>9.8382068658112824E-3</v>
      </c>
      <c r="I12" s="23"/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</row>
    <row r="13" spans="1:15" ht="21" x14ac:dyDescent="0.35">
      <c r="A13" s="24" t="s">
        <v>14</v>
      </c>
      <c r="B13" s="25">
        <v>74.042573524358374</v>
      </c>
      <c r="C13" s="25">
        <v>52.835502000000005</v>
      </c>
      <c r="D13" s="25">
        <v>44.451357844600018</v>
      </c>
      <c r="E13" s="25">
        <v>0</v>
      </c>
      <c r="F13" s="25">
        <v>1.6577690362461363E-4</v>
      </c>
      <c r="G13" s="25">
        <v>171.32959914586203</v>
      </c>
      <c r="H13" s="26">
        <v>2.6088787104609573E-2</v>
      </c>
      <c r="I13" s="23"/>
      <c r="J13" s="25">
        <v>1</v>
      </c>
      <c r="K13" s="25">
        <v>0</v>
      </c>
      <c r="L13" s="25">
        <v>21702.76820117181</v>
      </c>
      <c r="M13" s="25">
        <v>0</v>
      </c>
      <c r="N13" s="25">
        <v>0</v>
      </c>
      <c r="O13" s="25">
        <v>21702.76820117181</v>
      </c>
    </row>
    <row r="14" spans="1:15" ht="21" x14ac:dyDescent="0.35">
      <c r="A14" s="16" t="s">
        <v>15</v>
      </c>
      <c r="B14" s="17">
        <v>411.34763069087984</v>
      </c>
      <c r="C14" s="17">
        <v>369.84851400000002</v>
      </c>
      <c r="D14" s="17">
        <v>365.71680987820019</v>
      </c>
      <c r="E14" s="17">
        <v>100</v>
      </c>
      <c r="F14" s="17">
        <v>9.262901564109768E-4</v>
      </c>
      <c r="G14" s="17">
        <v>1246.9138808592365</v>
      </c>
      <c r="H14" s="18">
        <v>0.18987069915353155</v>
      </c>
      <c r="I14" s="19"/>
      <c r="J14" s="17">
        <v>4</v>
      </c>
      <c r="K14" s="17">
        <v>24029.383985555483</v>
      </c>
      <c r="L14" s="17">
        <v>67578.64252576002</v>
      </c>
      <c r="M14" s="17">
        <v>0</v>
      </c>
      <c r="N14" s="17">
        <v>0</v>
      </c>
      <c r="O14" s="17">
        <v>91608.026511315504</v>
      </c>
    </row>
    <row r="15" spans="1:15" ht="21" x14ac:dyDescent="0.35">
      <c r="A15" s="20" t="s">
        <v>16</v>
      </c>
      <c r="B15" s="21">
        <v>86.599501198079963</v>
      </c>
      <c r="C15" s="21">
        <v>73.969702800000007</v>
      </c>
      <c r="D15" s="21">
        <v>91.22080000000004</v>
      </c>
      <c r="E15" s="21">
        <v>100</v>
      </c>
      <c r="F15" s="21">
        <v>2.1822609347194903E-4</v>
      </c>
      <c r="G15" s="21">
        <v>351.79022222417348</v>
      </c>
      <c r="H15" s="22">
        <v>5.3567978089274687E-2</v>
      </c>
      <c r="I15" s="23"/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</row>
    <row r="16" spans="1:15" ht="21" x14ac:dyDescent="0.35">
      <c r="A16" s="24" t="s">
        <v>17</v>
      </c>
      <c r="B16" s="25">
        <v>86.599501198079963</v>
      </c>
      <c r="C16" s="25">
        <v>0</v>
      </c>
      <c r="D16" s="25">
        <v>152.17720987820007</v>
      </c>
      <c r="E16" s="25">
        <v>0</v>
      </c>
      <c r="F16" s="25">
        <v>2.481970590989978E-4</v>
      </c>
      <c r="G16" s="25">
        <v>238.77695927333914</v>
      </c>
      <c r="H16" s="26">
        <v>3.6359165532540316E-2</v>
      </c>
      <c r="I16" s="23"/>
      <c r="J16" s="25">
        <v>1</v>
      </c>
      <c r="K16" s="25">
        <v>18745.86624451778</v>
      </c>
      <c r="L16" s="25">
        <v>0</v>
      </c>
      <c r="M16" s="25">
        <v>0</v>
      </c>
      <c r="N16" s="25">
        <v>0</v>
      </c>
      <c r="O16" s="25">
        <v>18745.86624451778</v>
      </c>
    </row>
    <row r="17" spans="1:15" ht="21" x14ac:dyDescent="0.35">
      <c r="A17" s="20" t="s">
        <v>18</v>
      </c>
      <c r="B17" s="21">
        <v>75.774563548319961</v>
      </c>
      <c r="C17" s="21">
        <v>147.93940560000001</v>
      </c>
      <c r="D17" s="21">
        <v>0</v>
      </c>
      <c r="E17" s="21">
        <v>0</v>
      </c>
      <c r="F17" s="21">
        <v>1.7326964503137584E-4</v>
      </c>
      <c r="G17" s="21">
        <v>223.71414241796498</v>
      </c>
      <c r="H17" s="22">
        <v>3.4065512689746794E-2</v>
      </c>
      <c r="I17" s="23"/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 ht="21" x14ac:dyDescent="0.35">
      <c r="A18" s="24" t="s">
        <v>19</v>
      </c>
      <c r="B18" s="25">
        <v>75.774563548319961</v>
      </c>
      <c r="C18" s="25">
        <v>73.969702800000007</v>
      </c>
      <c r="D18" s="25">
        <v>70.488800000000026</v>
      </c>
      <c r="E18" s="25">
        <v>0</v>
      </c>
      <c r="F18" s="25">
        <v>1.5828416221785142E-4</v>
      </c>
      <c r="G18" s="25">
        <v>220.23322463248221</v>
      </c>
      <c r="H18" s="26">
        <v>3.3535464621655561E-2</v>
      </c>
      <c r="I18" s="23"/>
      <c r="J18" s="25">
        <v>1</v>
      </c>
      <c r="K18" s="25">
        <v>0</v>
      </c>
      <c r="L18" s="25">
        <v>46598.072480000017</v>
      </c>
      <c r="M18" s="25">
        <v>0</v>
      </c>
      <c r="N18" s="25">
        <v>0</v>
      </c>
      <c r="O18" s="25">
        <v>46598.072480000017</v>
      </c>
    </row>
    <row r="19" spans="1:15" ht="21" x14ac:dyDescent="0.35">
      <c r="A19" s="20" t="s">
        <v>20</v>
      </c>
      <c r="B19" s="21">
        <v>86.599501198079963</v>
      </c>
      <c r="C19" s="21">
        <v>73.969702800000007</v>
      </c>
      <c r="D19" s="21">
        <v>51.83000000000002</v>
      </c>
      <c r="E19" s="21">
        <v>0</v>
      </c>
      <c r="F19" s="21">
        <v>1.2831319659080265E-4</v>
      </c>
      <c r="G19" s="21">
        <v>212.39933231127657</v>
      </c>
      <c r="H19" s="22">
        <v>3.2342578220314173E-2</v>
      </c>
      <c r="I19" s="23"/>
      <c r="J19" s="21">
        <v>2</v>
      </c>
      <c r="K19" s="21">
        <v>5283.5177410377019</v>
      </c>
      <c r="L19" s="21">
        <v>20980.570045760011</v>
      </c>
      <c r="M19" s="21">
        <v>0</v>
      </c>
      <c r="N19" s="21">
        <v>0</v>
      </c>
      <c r="O19" s="21">
        <v>26264.087786797711</v>
      </c>
    </row>
    <row r="20" spans="1:15" ht="21" x14ac:dyDescent="0.35">
      <c r="A20" s="16" t="s">
        <v>21</v>
      </c>
      <c r="B20" s="17">
        <v>255.68502728733108</v>
      </c>
      <c r="C20" s="17">
        <v>258.8939598</v>
      </c>
      <c r="D20" s="17">
        <v>192.80760000000006</v>
      </c>
      <c r="E20" s="17">
        <v>0</v>
      </c>
      <c r="F20" s="17">
        <v>7.4740095532452929E-4</v>
      </c>
      <c r="G20" s="17">
        <v>707.38733448828657</v>
      </c>
      <c r="H20" s="18">
        <v>0.10771564085812473</v>
      </c>
      <c r="I20" s="19"/>
      <c r="J20" s="17">
        <v>6</v>
      </c>
      <c r="K20" s="17">
        <v>9022.3383137611017</v>
      </c>
      <c r="L20" s="17">
        <v>22924.327397811408</v>
      </c>
      <c r="M20" s="17">
        <v>4296.1721859999998</v>
      </c>
      <c r="N20" s="17">
        <v>0</v>
      </c>
      <c r="O20" s="17">
        <v>36242.837897572506</v>
      </c>
    </row>
    <row r="21" spans="1:15" ht="21" x14ac:dyDescent="0.35">
      <c r="A21" s="20" t="s">
        <v>22</v>
      </c>
      <c r="B21" s="21">
        <v>38.32027928015038</v>
      </c>
      <c r="C21" s="21">
        <v>47.551951800000005</v>
      </c>
      <c r="D21" s="21">
        <v>0</v>
      </c>
      <c r="E21" s="21">
        <v>0</v>
      </c>
      <c r="F21" s="21">
        <v>1.4329867940432705E-4</v>
      </c>
      <c r="G21" s="21">
        <v>85.87237437882979</v>
      </c>
      <c r="H21" s="22">
        <v>1.3076001487806715E-2</v>
      </c>
      <c r="I21" s="23"/>
      <c r="J21" s="21">
        <v>1</v>
      </c>
      <c r="K21" s="21">
        <v>0</v>
      </c>
      <c r="L21" s="21">
        <v>0</v>
      </c>
      <c r="M21" s="21">
        <v>4296.1721859999998</v>
      </c>
      <c r="N21" s="21">
        <v>0</v>
      </c>
      <c r="O21" s="21">
        <v>4296.1721859999998</v>
      </c>
    </row>
    <row r="22" spans="1:15" ht="21" x14ac:dyDescent="0.35">
      <c r="A22" s="24" t="s">
        <v>23</v>
      </c>
      <c r="B22" s="25">
        <v>32.907810455270386</v>
      </c>
      <c r="C22" s="25">
        <v>52.835502000000005</v>
      </c>
      <c r="D22" s="25">
        <v>0</v>
      </c>
      <c r="E22" s="25">
        <v>0</v>
      </c>
      <c r="F22" s="25">
        <v>1.489182354593987E-4</v>
      </c>
      <c r="G22" s="25">
        <v>85.743461373505852</v>
      </c>
      <c r="H22" s="26">
        <v>1.3056371581662778E-2</v>
      </c>
      <c r="I22" s="23"/>
      <c r="J22" s="25">
        <v>2</v>
      </c>
      <c r="K22" s="25">
        <v>2682.0780737611021</v>
      </c>
      <c r="L22" s="25">
        <v>8984.1801016810041</v>
      </c>
      <c r="M22" s="25">
        <v>0</v>
      </c>
      <c r="N22" s="25">
        <v>0</v>
      </c>
      <c r="O22" s="25">
        <v>11666.258175442106</v>
      </c>
    </row>
    <row r="23" spans="1:15" ht="21" x14ac:dyDescent="0.35">
      <c r="A23" s="20" t="s">
        <v>24</v>
      </c>
      <c r="B23" s="21">
        <v>75.774563548319961</v>
      </c>
      <c r="C23" s="21">
        <v>52.835502000000005</v>
      </c>
      <c r="D23" s="21">
        <v>80.854800000000026</v>
      </c>
      <c r="E23" s="21">
        <v>0</v>
      </c>
      <c r="F23" s="21">
        <v>1.4517186475601759E-4</v>
      </c>
      <c r="G23" s="21">
        <v>209.46501072018475</v>
      </c>
      <c r="H23" s="22">
        <v>3.189576172352613E-2</v>
      </c>
      <c r="I23" s="23"/>
      <c r="J23" s="21">
        <v>1</v>
      </c>
      <c r="K23" s="21">
        <v>0</v>
      </c>
      <c r="L23" s="21">
        <v>2758.1940911000011</v>
      </c>
      <c r="M23" s="21">
        <v>0</v>
      </c>
      <c r="N23" s="21">
        <v>0</v>
      </c>
      <c r="O23" s="21">
        <v>2758.1940911000011</v>
      </c>
    </row>
    <row r="24" spans="1:15" ht="21" x14ac:dyDescent="0.35">
      <c r="A24" s="24" t="s">
        <v>25</v>
      </c>
      <c r="B24" s="25">
        <v>32.907810455270386</v>
      </c>
      <c r="C24" s="25">
        <v>31.701301200000003</v>
      </c>
      <c r="D24" s="25">
        <v>60.122800000000026</v>
      </c>
      <c r="E24" s="25">
        <v>0</v>
      </c>
      <c r="F24" s="25">
        <v>1.3299615997002903E-4</v>
      </c>
      <c r="G24" s="25">
        <v>124.7320446514304</v>
      </c>
      <c r="H24" s="26">
        <v>1.8993260792394821E-2</v>
      </c>
      <c r="I24" s="23"/>
      <c r="J24" s="25">
        <v>1</v>
      </c>
      <c r="K24" s="25">
        <v>0</v>
      </c>
      <c r="L24" s="25">
        <v>11181.953205030404</v>
      </c>
      <c r="M24" s="25">
        <v>0</v>
      </c>
      <c r="N24" s="25">
        <v>0</v>
      </c>
      <c r="O24" s="25">
        <v>11181.953205030404</v>
      </c>
    </row>
    <row r="25" spans="1:15" ht="21" x14ac:dyDescent="0.35">
      <c r="A25" s="20" t="s">
        <v>26</v>
      </c>
      <c r="B25" s="21">
        <v>75.774563548319961</v>
      </c>
      <c r="C25" s="21">
        <v>73.969702800000007</v>
      </c>
      <c r="D25" s="21">
        <v>51.83000000000002</v>
      </c>
      <c r="E25" s="21">
        <v>0</v>
      </c>
      <c r="F25" s="21">
        <v>1.7701601573475695E-4</v>
      </c>
      <c r="G25" s="21">
        <v>201.57444336433571</v>
      </c>
      <c r="H25" s="22">
        <v>3.0694245272734275E-2</v>
      </c>
      <c r="I25" s="23"/>
      <c r="J25" s="21">
        <v>1</v>
      </c>
      <c r="K25" s="21">
        <v>6340.2602400000005</v>
      </c>
      <c r="L25" s="21">
        <v>0</v>
      </c>
      <c r="M25" s="21">
        <v>0</v>
      </c>
      <c r="N25" s="21">
        <v>0</v>
      </c>
      <c r="O25" s="21">
        <v>6340.2602400000005</v>
      </c>
    </row>
    <row r="26" spans="1:15" ht="21" x14ac:dyDescent="0.35">
      <c r="A26" s="16" t="s">
        <v>27</v>
      </c>
      <c r="B26" s="17">
        <v>313.92319184303989</v>
      </c>
      <c r="C26" s="17">
        <v>229.09473667200004</v>
      </c>
      <c r="D26" s="17">
        <v>325.49240000000009</v>
      </c>
      <c r="E26" s="17">
        <v>140</v>
      </c>
      <c r="F26" s="17">
        <v>6.9307858012550337E-4</v>
      </c>
      <c r="G26" s="17">
        <v>1008.5110215936201</v>
      </c>
      <c r="H26" s="18">
        <v>0.15356849876598641</v>
      </c>
      <c r="I26" s="19"/>
      <c r="J26" s="17">
        <v>3</v>
      </c>
      <c r="K26" s="17">
        <v>6115.8791275350268</v>
      </c>
      <c r="L26" s="17">
        <v>17458.189148000005</v>
      </c>
      <c r="M26" s="17">
        <v>0</v>
      </c>
      <c r="N26" s="17">
        <v>0</v>
      </c>
      <c r="O26" s="17">
        <v>23574.068275535032</v>
      </c>
    </row>
    <row r="27" spans="1:15" ht="21" x14ac:dyDescent="0.35">
      <c r="A27" s="20" t="s">
        <v>28</v>
      </c>
      <c r="B27" s="21">
        <v>75.774563548319961</v>
      </c>
      <c r="C27" s="21">
        <v>73.969702800000007</v>
      </c>
      <c r="D27" s="21">
        <v>91.22080000000004</v>
      </c>
      <c r="E27" s="21">
        <v>140</v>
      </c>
      <c r="F27" s="21">
        <v>2.2759202023040178E-4</v>
      </c>
      <c r="G27" s="21">
        <v>380.96529394034025</v>
      </c>
      <c r="H27" s="22">
        <v>5.8010539319554515E-2</v>
      </c>
      <c r="I27" s="23"/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</row>
    <row r="28" spans="1:15" ht="21" x14ac:dyDescent="0.35">
      <c r="A28" s="24" t="s">
        <v>29</v>
      </c>
      <c r="B28" s="25">
        <v>86.599501198079963</v>
      </c>
      <c r="C28" s="25">
        <v>47.551951800000005</v>
      </c>
      <c r="D28" s="25">
        <v>72.562000000000026</v>
      </c>
      <c r="E28" s="25">
        <v>0</v>
      </c>
      <c r="F28" s="25">
        <v>1.4517186475601759E-4</v>
      </c>
      <c r="G28" s="25">
        <v>206.71359816994476</v>
      </c>
      <c r="H28" s="26">
        <v>3.1476797244428444E-2</v>
      </c>
      <c r="I28" s="23"/>
      <c r="J28" s="25">
        <v>1</v>
      </c>
      <c r="K28" s="25">
        <v>6115.8791275350268</v>
      </c>
      <c r="L28" s="25">
        <v>0</v>
      </c>
      <c r="M28" s="25">
        <v>0</v>
      </c>
      <c r="N28" s="25">
        <v>0</v>
      </c>
      <c r="O28" s="25">
        <v>6115.8791275350268</v>
      </c>
    </row>
    <row r="29" spans="1:15" ht="21" x14ac:dyDescent="0.35">
      <c r="A29" s="20" t="s">
        <v>30</v>
      </c>
      <c r="B29" s="21">
        <v>75.774563548319961</v>
      </c>
      <c r="C29" s="21">
        <v>73.969702800000007</v>
      </c>
      <c r="D29" s="21">
        <v>80.854800000000026</v>
      </c>
      <c r="E29" s="21">
        <v>0</v>
      </c>
      <c r="F29" s="21">
        <v>1.6765008897630417E-4</v>
      </c>
      <c r="G29" s="21">
        <v>230.59923399840895</v>
      </c>
      <c r="H29" s="22">
        <v>3.5113922826310637E-2</v>
      </c>
      <c r="I29" s="23"/>
      <c r="J29" s="21">
        <v>1</v>
      </c>
      <c r="K29" s="21">
        <v>0</v>
      </c>
      <c r="L29" s="21">
        <v>10814.868532000004</v>
      </c>
      <c r="M29" s="21">
        <v>0</v>
      </c>
      <c r="N29" s="21">
        <v>0</v>
      </c>
      <c r="O29" s="21">
        <v>10814.868532000004</v>
      </c>
    </row>
    <row r="30" spans="1:15" ht="21" x14ac:dyDescent="0.35">
      <c r="A30" s="24" t="s">
        <v>31</v>
      </c>
      <c r="B30" s="25">
        <v>75.774563548319961</v>
      </c>
      <c r="C30" s="25">
        <v>33.603379272000005</v>
      </c>
      <c r="D30" s="25">
        <v>80.854800000000026</v>
      </c>
      <c r="E30" s="25">
        <v>0</v>
      </c>
      <c r="F30" s="25">
        <v>1.526646061627798E-4</v>
      </c>
      <c r="G30" s="25">
        <v>190.23289548492613</v>
      </c>
      <c r="H30" s="26">
        <v>2.8967239375692819E-2</v>
      </c>
      <c r="I30" s="23"/>
      <c r="J30" s="25">
        <v>1</v>
      </c>
      <c r="K30" s="25">
        <v>0</v>
      </c>
      <c r="L30" s="25">
        <v>6643.3206160000027</v>
      </c>
      <c r="M30" s="25">
        <v>0</v>
      </c>
      <c r="N30" s="25">
        <v>0</v>
      </c>
      <c r="O30" s="25">
        <v>6643.3206160000027</v>
      </c>
    </row>
    <row r="31" spans="1:15" ht="21" x14ac:dyDescent="0.35">
      <c r="A31" s="16" t="s">
        <v>32</v>
      </c>
      <c r="B31" s="17">
        <v>380.60480776556147</v>
      </c>
      <c r="C31" s="17">
        <v>359.28141360000001</v>
      </c>
      <c r="D31" s="17">
        <v>520.47686000000022</v>
      </c>
      <c r="E31" s="17">
        <v>50</v>
      </c>
      <c r="F31" s="17">
        <v>1.0723986138428396E-3</v>
      </c>
      <c r="G31" s="17">
        <v>1310.3641537641756</v>
      </c>
      <c r="H31" s="18">
        <v>0.1995324311006019</v>
      </c>
      <c r="I31" s="19"/>
      <c r="J31" s="17">
        <v>5</v>
      </c>
      <c r="K31" s="17">
        <v>0</v>
      </c>
      <c r="L31" s="17">
        <v>35659.500488818012</v>
      </c>
      <c r="M31" s="17">
        <v>0</v>
      </c>
      <c r="N31" s="17">
        <v>15388.890583497236</v>
      </c>
      <c r="O31" s="17">
        <v>51048.391072315251</v>
      </c>
    </row>
    <row r="32" spans="1:15" ht="21" x14ac:dyDescent="0.35">
      <c r="A32" s="20" t="s">
        <v>33</v>
      </c>
      <c r="B32" s="21">
        <v>86.599501198079963</v>
      </c>
      <c r="C32" s="21">
        <v>52.835502000000005</v>
      </c>
      <c r="D32" s="21">
        <v>91.22080000000004</v>
      </c>
      <c r="E32" s="21">
        <v>0</v>
      </c>
      <c r="F32" s="21">
        <v>2.2759202023040178E-4</v>
      </c>
      <c r="G32" s="21">
        <v>230.65603079010026</v>
      </c>
      <c r="H32" s="22">
        <v>3.5122571416011696E-2</v>
      </c>
      <c r="I32" s="23"/>
      <c r="J32" s="21">
        <v>1</v>
      </c>
      <c r="K32" s="21">
        <v>0</v>
      </c>
      <c r="L32" s="21">
        <v>9321.3205074016041</v>
      </c>
      <c r="M32" s="21">
        <v>0</v>
      </c>
      <c r="N32" s="21">
        <v>0</v>
      </c>
      <c r="O32" s="21">
        <v>9321.3205074016041</v>
      </c>
    </row>
    <row r="33" spans="1:15" ht="21" x14ac:dyDescent="0.35">
      <c r="A33" s="24" t="s">
        <v>34</v>
      </c>
      <c r="B33" s="25">
        <v>86.599501198079963</v>
      </c>
      <c r="C33" s="25">
        <v>73.969702800000007</v>
      </c>
      <c r="D33" s="25">
        <v>80.854800000000026</v>
      </c>
      <c r="E33" s="25">
        <v>0</v>
      </c>
      <c r="F33" s="25">
        <v>2.388311323405451E-4</v>
      </c>
      <c r="G33" s="25">
        <v>241.42424282921232</v>
      </c>
      <c r="H33" s="26">
        <v>3.6762274028906493E-2</v>
      </c>
      <c r="I33" s="23"/>
      <c r="J33" s="25">
        <v>1</v>
      </c>
      <c r="K33" s="25">
        <v>0</v>
      </c>
      <c r="L33" s="25">
        <v>22399.09998141641</v>
      </c>
      <c r="M33" s="25">
        <v>0</v>
      </c>
      <c r="N33" s="25">
        <v>0</v>
      </c>
      <c r="O33" s="25">
        <v>22399.09998141641</v>
      </c>
    </row>
    <row r="34" spans="1:15" ht="21" x14ac:dyDescent="0.35">
      <c r="A34" s="20" t="s">
        <v>35</v>
      </c>
      <c r="B34" s="21">
        <v>32.907810455270386</v>
      </c>
      <c r="C34" s="21">
        <v>47.551951800000005</v>
      </c>
      <c r="D34" s="21">
        <v>60.122800000000026</v>
      </c>
      <c r="E34" s="21">
        <v>0</v>
      </c>
      <c r="F34" s="21">
        <v>1.0302519434298024E-4</v>
      </c>
      <c r="G34" s="21">
        <v>140.58266528046477</v>
      </c>
      <c r="H34" s="22">
        <v>2.1406874488617597E-2</v>
      </c>
      <c r="I34" s="23"/>
      <c r="J34" s="21">
        <v>1</v>
      </c>
      <c r="K34" s="21">
        <v>0</v>
      </c>
      <c r="L34" s="21">
        <v>0</v>
      </c>
      <c r="M34" s="21">
        <v>0</v>
      </c>
      <c r="N34" s="21">
        <v>15388.890583497236</v>
      </c>
      <c r="O34" s="21">
        <v>15388.890583497236</v>
      </c>
    </row>
    <row r="35" spans="1:15" ht="21" x14ac:dyDescent="0.35">
      <c r="A35" s="24" t="s">
        <v>36</v>
      </c>
      <c r="B35" s="25">
        <v>32.907810455270386</v>
      </c>
      <c r="C35" s="25">
        <v>47.551951800000005</v>
      </c>
      <c r="D35" s="25">
        <v>60.122800000000026</v>
      </c>
      <c r="E35" s="25">
        <v>50</v>
      </c>
      <c r="F35" s="25">
        <v>1.0302519434298024E-4</v>
      </c>
      <c r="G35" s="25">
        <v>190.58266528046477</v>
      </c>
      <c r="H35" s="26">
        <v>2.9020499698351142E-2</v>
      </c>
      <c r="I35" s="23"/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</row>
    <row r="36" spans="1:15" ht="21" x14ac:dyDescent="0.35">
      <c r="A36" s="20" t="s">
        <v>37</v>
      </c>
      <c r="B36" s="21">
        <v>75.774563548319961</v>
      </c>
      <c r="C36" s="21">
        <v>73.969702800000007</v>
      </c>
      <c r="D36" s="21">
        <v>111.95280000000004</v>
      </c>
      <c r="E36" s="21">
        <v>0</v>
      </c>
      <c r="F36" s="21">
        <v>1.526646061627798E-4</v>
      </c>
      <c r="G36" s="21">
        <v>261.69721901292615</v>
      </c>
      <c r="H36" s="22">
        <v>3.9849290879879526E-2</v>
      </c>
      <c r="I36" s="23"/>
      <c r="J36" s="21">
        <v>1</v>
      </c>
      <c r="K36" s="21">
        <v>0</v>
      </c>
      <c r="L36" s="21">
        <v>1554.9000000000008</v>
      </c>
      <c r="M36" s="21">
        <v>0</v>
      </c>
      <c r="N36" s="21">
        <v>0</v>
      </c>
      <c r="O36" s="21">
        <v>1554.9000000000008</v>
      </c>
    </row>
    <row r="37" spans="1:15" ht="21" x14ac:dyDescent="0.35">
      <c r="A37" s="24" t="s">
        <v>38</v>
      </c>
      <c r="B37" s="25">
        <v>32.907810455270386</v>
      </c>
      <c r="C37" s="25">
        <v>31.701301200000003</v>
      </c>
      <c r="D37" s="25">
        <v>60.122800000000026</v>
      </c>
      <c r="E37" s="25">
        <v>0</v>
      </c>
      <c r="F37" s="25">
        <v>1.0302519434298024E-4</v>
      </c>
      <c r="G37" s="25">
        <v>124.73201468046477</v>
      </c>
      <c r="H37" s="26">
        <v>1.8993256228640832E-2</v>
      </c>
      <c r="I37" s="23"/>
      <c r="J37" s="25">
        <v>1</v>
      </c>
      <c r="K37" s="25">
        <v>0</v>
      </c>
      <c r="L37" s="25">
        <v>2384.1800000000007</v>
      </c>
      <c r="M37" s="25">
        <v>0</v>
      </c>
      <c r="N37" s="25">
        <v>0</v>
      </c>
      <c r="O37" s="25">
        <v>2384.1800000000007</v>
      </c>
    </row>
    <row r="38" spans="1:15" ht="21" x14ac:dyDescent="0.35">
      <c r="A38" s="20" t="s">
        <v>39</v>
      </c>
      <c r="B38" s="21">
        <v>32.907810455270386</v>
      </c>
      <c r="C38" s="21">
        <v>31.701301200000003</v>
      </c>
      <c r="D38" s="21">
        <v>56.080060000000024</v>
      </c>
      <c r="E38" s="21">
        <v>0</v>
      </c>
      <c r="F38" s="21">
        <v>1.4423527208017232E-4</v>
      </c>
      <c r="G38" s="21">
        <v>120.6893158905425</v>
      </c>
      <c r="H38" s="22">
        <v>1.8377664360194602E-2</v>
      </c>
      <c r="I38" s="23"/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</row>
    <row r="39" spans="1:15" ht="21" x14ac:dyDescent="0.35">
      <c r="A39" s="16" t="s">
        <v>40</v>
      </c>
      <c r="B39" s="17">
        <v>295.52079783844789</v>
      </c>
      <c r="C39" s="17">
        <v>227.19265860000002</v>
      </c>
      <c r="D39" s="17">
        <v>284.02840000000009</v>
      </c>
      <c r="E39" s="17">
        <v>0</v>
      </c>
      <c r="F39" s="17">
        <v>6.293902781680246E-4</v>
      </c>
      <c r="G39" s="17">
        <v>806.7424858287261</v>
      </c>
      <c r="H39" s="18">
        <v>0.12284469855737398</v>
      </c>
      <c r="I39" s="19"/>
      <c r="J39" s="17">
        <v>4</v>
      </c>
      <c r="K39" s="17">
        <v>1931.3912085096001</v>
      </c>
      <c r="L39" s="17">
        <v>32644.401884784413</v>
      </c>
      <c r="M39" s="17">
        <v>0</v>
      </c>
      <c r="N39" s="17">
        <v>0</v>
      </c>
      <c r="O39" s="17">
        <v>34575.793093294014</v>
      </c>
    </row>
    <row r="40" spans="1:15" ht="21" x14ac:dyDescent="0.35">
      <c r="A40" s="20" t="s">
        <v>41</v>
      </c>
      <c r="B40" s="21">
        <v>75.774563548319961</v>
      </c>
      <c r="C40" s="21">
        <v>52.835502000000005</v>
      </c>
      <c r="D40" s="21">
        <v>80.854800000000026</v>
      </c>
      <c r="E40" s="21">
        <v>0</v>
      </c>
      <c r="F40" s="21">
        <v>1.5453779151447034E-4</v>
      </c>
      <c r="G40" s="21">
        <v>209.46502008611151</v>
      </c>
      <c r="H40" s="22">
        <v>3.1895763149699254E-2</v>
      </c>
      <c r="I40" s="23"/>
      <c r="J40" s="21">
        <v>1</v>
      </c>
      <c r="K40" s="21">
        <v>0</v>
      </c>
      <c r="L40" s="21">
        <v>5952.4308613634021</v>
      </c>
      <c r="M40" s="21">
        <v>0</v>
      </c>
      <c r="N40" s="21">
        <v>0</v>
      </c>
      <c r="O40" s="21">
        <v>5952.4308613634021</v>
      </c>
    </row>
    <row r="41" spans="1:15" ht="21" x14ac:dyDescent="0.35">
      <c r="A41" s="24" t="s">
        <v>42</v>
      </c>
      <c r="B41" s="25">
        <v>68.197107193487966</v>
      </c>
      <c r="C41" s="25">
        <v>47.551951800000005</v>
      </c>
      <c r="D41" s="25">
        <v>41.464000000000013</v>
      </c>
      <c r="E41" s="25">
        <v>0</v>
      </c>
      <c r="F41" s="25">
        <v>1.8076238643813803E-4</v>
      </c>
      <c r="G41" s="25">
        <v>157.21323975587444</v>
      </c>
      <c r="H41" s="26">
        <v>2.3939253710184204E-2</v>
      </c>
      <c r="I41" s="23"/>
      <c r="J41" s="25">
        <v>1</v>
      </c>
      <c r="K41" s="25">
        <v>1931.3912085096001</v>
      </c>
      <c r="L41" s="25">
        <v>0</v>
      </c>
      <c r="M41" s="25">
        <v>0</v>
      </c>
      <c r="N41" s="25">
        <v>0</v>
      </c>
      <c r="O41" s="25">
        <v>1931.3912085096001</v>
      </c>
    </row>
    <row r="42" spans="1:15" ht="21" x14ac:dyDescent="0.35">
      <c r="A42" s="20" t="s">
        <v>43</v>
      </c>
      <c r="B42" s="21">
        <v>75.774563548319961</v>
      </c>
      <c r="C42" s="21">
        <v>52.835502000000005</v>
      </c>
      <c r="D42" s="21">
        <v>91.22080000000004</v>
      </c>
      <c r="E42" s="21">
        <v>0</v>
      </c>
      <c r="F42" s="21">
        <v>1.2082045518404044E-4</v>
      </c>
      <c r="G42" s="21">
        <v>219.83098636877517</v>
      </c>
      <c r="H42" s="22">
        <v>3.3474214793957971E-2</v>
      </c>
      <c r="I42" s="23"/>
      <c r="J42" s="21">
        <v>1</v>
      </c>
      <c r="K42" s="21">
        <v>0</v>
      </c>
      <c r="L42" s="21">
        <v>19947.362148221007</v>
      </c>
      <c r="M42" s="21">
        <v>0</v>
      </c>
      <c r="N42" s="21">
        <v>0</v>
      </c>
      <c r="O42" s="21">
        <v>19947.362148221007</v>
      </c>
    </row>
    <row r="43" spans="1:15" ht="21" x14ac:dyDescent="0.35">
      <c r="A43" s="24" t="s">
        <v>44</v>
      </c>
      <c r="B43" s="25">
        <v>75.774563548319961</v>
      </c>
      <c r="C43" s="25">
        <v>73.969702800000007</v>
      </c>
      <c r="D43" s="25">
        <v>70.488800000000026</v>
      </c>
      <c r="E43" s="25">
        <v>0</v>
      </c>
      <c r="F43" s="25">
        <v>1.7326964503137584E-4</v>
      </c>
      <c r="G43" s="25">
        <v>220.23323961796501</v>
      </c>
      <c r="H43" s="26">
        <v>3.3535466903532554E-2</v>
      </c>
      <c r="I43" s="23"/>
      <c r="J43" s="25">
        <v>1</v>
      </c>
      <c r="K43" s="25">
        <v>0</v>
      </c>
      <c r="L43" s="25">
        <v>6744.6088752000023</v>
      </c>
      <c r="M43" s="25">
        <v>0</v>
      </c>
      <c r="N43" s="25">
        <v>0</v>
      </c>
      <c r="O43" s="25">
        <v>6744.6088752000023</v>
      </c>
    </row>
    <row r="44" spans="1:15" ht="25.5" customHeight="1" x14ac:dyDescent="0.35">
      <c r="A44" s="27" t="s">
        <v>45</v>
      </c>
      <c r="B44" s="28">
        <v>2164.987529951999</v>
      </c>
      <c r="C44" s="28">
        <v>1909.2637002719998</v>
      </c>
      <c r="D44" s="28">
        <v>2102.9171855674008</v>
      </c>
      <c r="E44" s="28">
        <v>390</v>
      </c>
      <c r="F44" s="28">
        <v>5.384158471480752E-3</v>
      </c>
      <c r="G44" s="28">
        <v>6567.173799949871</v>
      </c>
      <c r="H44" s="29">
        <v>1</v>
      </c>
      <c r="I44" s="19"/>
      <c r="J44" s="28">
        <v>28</v>
      </c>
      <c r="K44" s="28">
        <v>60968.710064126477</v>
      </c>
      <c r="L44" s="28">
        <v>242027.42421634568</v>
      </c>
      <c r="M44" s="28">
        <v>4296.1721859999998</v>
      </c>
      <c r="N44" s="28">
        <v>62047.957954481593</v>
      </c>
      <c r="O44" s="28">
        <v>369340.26442095375</v>
      </c>
    </row>
    <row r="45" spans="1:15" s="32" customFormat="1" x14ac:dyDescent="0.25">
      <c r="A45" s="30"/>
      <c r="B45" s="19"/>
      <c r="C45" s="19"/>
      <c r="D45" s="19"/>
      <c r="E45" s="19"/>
      <c r="F45" s="19"/>
      <c r="G45" s="31"/>
      <c r="H45" s="31"/>
      <c r="I45" s="19"/>
      <c r="J45" s="31"/>
      <c r="K45" s="31"/>
      <c r="L45" s="31"/>
      <c r="M45" s="31"/>
      <c r="N45" s="31"/>
      <c r="O45" s="31"/>
    </row>
    <row r="46" spans="1:15" x14ac:dyDescent="0.25">
      <c r="A46" s="33" t="s">
        <v>46</v>
      </c>
      <c r="B46" s="34" t="s">
        <v>47</v>
      </c>
      <c r="C46" s="34">
        <f>(C44-B44)/C44</f>
        <v>-0.13393845472658802</v>
      </c>
      <c r="D46" s="34">
        <f t="shared" ref="D46:E46" si="0">(D44-C44)/D44</f>
        <v>9.2088022592839366E-2</v>
      </c>
      <c r="E46" s="34">
        <f t="shared" si="0"/>
        <v>-4.3920953476087199</v>
      </c>
      <c r="F46" s="34" t="s">
        <v>47</v>
      </c>
      <c r="G46" s="34" t="s">
        <v>47</v>
      </c>
      <c r="H46" s="34" t="s">
        <v>47</v>
      </c>
      <c r="I46" s="35"/>
      <c r="J46" s="34" t="s">
        <v>47</v>
      </c>
      <c r="K46" s="34" t="s">
        <v>47</v>
      </c>
      <c r="L46" s="34">
        <v>-0.13393845472658802</v>
      </c>
      <c r="M46" s="34">
        <v>-0.13393845472658802</v>
      </c>
      <c r="N46" s="34">
        <v>-0.13393845472658802</v>
      </c>
      <c r="O46" s="34" t="s">
        <v>47</v>
      </c>
    </row>
    <row r="47" spans="1:15" x14ac:dyDescent="0.25">
      <c r="A47" s="36"/>
    </row>
    <row r="48" spans="1:15" x14ac:dyDescent="0.25">
      <c r="A48" s="1" t="s">
        <v>49</v>
      </c>
    </row>
  </sheetData>
  <mergeCells count="2">
    <mergeCell ref="A2:H2"/>
    <mergeCell ref="J2:O2"/>
  </mergeCells>
  <conditionalFormatting sqref="I58:I96">
    <cfRule type="cellIs" dxfId="0" priority="1" stopIfTrue="1" operator="equal">
      <formula>0</formula>
    </cfRule>
  </conditionalFormatting>
  <pageMargins left="0.7" right="0.7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IV.2.4.RecursosOndas</vt:lpstr>
      <vt:lpstr>IV.2.4.RecursosOndas!Área_de_impresión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Milena Nino Mendieta</dc:creator>
  <cp:lastModifiedBy>Angela Milena Nino Mendieta</cp:lastModifiedBy>
  <dcterms:created xsi:type="dcterms:W3CDTF">2016-09-14T23:03:22Z</dcterms:created>
  <dcterms:modified xsi:type="dcterms:W3CDTF">2016-09-14T23:05:01Z</dcterms:modified>
</cp:coreProperties>
</file>