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V.2.1.CoberturaOndas" sheetId="1" r:id="rId1"/>
  </sheets>
  <externalReferences>
    <externalReference r:id="rId2"/>
    <externalReference r:id="rId3"/>
    <externalReference r:id="rId4"/>
  </externalReferences>
  <definedNames>
    <definedName name="_xlnm.Print_Area" localSheetId="0">IV.2.1.CoberturaOndas!$A$2:$N$47</definedName>
    <definedName name="_xlnm.Database" localSheetId="0">#REF!</definedName>
    <definedName name="_xlnm.Database">#REF!</definedName>
    <definedName name="ciudad">[2]Codificación!$E$3:$E$129</definedName>
    <definedName name="Direccion">[3]Listas!$G$2:$G$6</definedName>
    <definedName name="W" localSheetId="0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D46" i="1"/>
  <c r="C46" i="1"/>
  <c r="K46" i="1" l="1"/>
</calcChain>
</file>

<file path=xl/sharedStrings.xml><?xml version="1.0" encoding="utf-8"?>
<sst xmlns="http://schemas.openxmlformats.org/spreadsheetml/2006/main" count="57" uniqueCount="50">
  <si>
    <t>COLCIENCIAS</t>
  </si>
  <si>
    <t xml:space="preserve"> FCTeI-SGR</t>
  </si>
  <si>
    <t>Región/
Departamento</t>
  </si>
  <si>
    <t>TOTAL</t>
  </si>
  <si>
    <t>%</t>
  </si>
  <si>
    <t>2012-2014</t>
  </si>
  <si>
    <t>Caribe</t>
  </si>
  <si>
    <t>Atlántico</t>
  </si>
  <si>
    <t>Bolívar</t>
  </si>
  <si>
    <t>Cesar</t>
  </si>
  <si>
    <t>Córdoba</t>
  </si>
  <si>
    <t>Guajira</t>
  </si>
  <si>
    <t>Magdalena</t>
  </si>
  <si>
    <t>San Andrés y Providencia</t>
  </si>
  <si>
    <t>Sucre</t>
  </si>
  <si>
    <t>Centro Oriente</t>
  </si>
  <si>
    <t>Boyacá</t>
  </si>
  <si>
    <t>Cundinamarca</t>
  </si>
  <si>
    <t>Distrito Capital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</si>
  <si>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</si>
  <si>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</si>
  <si>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</si>
  <si>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</si>
  <si>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</si>
  <si>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</si>
  <si>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</si>
  <si>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</si>
  <si>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</si>
  <si>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Antioquía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</si>
  <si>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</si>
  <si>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</si>
  <si>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</si>
  <si>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</si>
  <si>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</si>
  <si>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</si>
  <si>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</si>
  <si>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</si>
  <si>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</si>
  <si>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</si>
  <si>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</si>
  <si>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Pacífico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</si>
  <si>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</si>
  <si>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</si>
  <si>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</si>
  <si>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</si>
  <si>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</si>
  <si>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</si>
  <si>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</si>
  <si>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>IV.2.1. Tabla. Cobertura del Programa Ondas, número de niños, niñas y jóvenes por región y departamento. .2011-2015</t>
  </si>
  <si>
    <t>Fuente: SIGP. Programa Ondas. Consolidado OAP-Colciencias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</si>
</sst>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rgb="FF33CCCC"/>
      </left>
      <right style="hair">
        <color rgb="FF33CCCC"/>
      </right>
      <top style="hair">
        <color rgb="FFCC3300"/>
      </top>
      <bottom style="hair">
        <color rgb="FFCC3300"/>
      </bottom>
      <diagonal/>
    </border>
    <border>
      <left style="hair">
        <color rgb="FF33CCCC"/>
      </left>
      <right style="hair">
        <color rgb="FF33CCCC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9" fontId="0" fillId="0" borderId="0" xfId="1" applyFont="1"/>
    <xf numFmtId="0" fontId="0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9" fontId="4" fillId="0" borderId="0" xfId="1" applyFont="1" applyBorder="1"/>
    <xf numFmtId="0" fontId="5" fillId="2" borderId="5" xfId="0" applyFont="1" applyFill="1" applyBorder="1" applyAlignment="1">
      <alignment horizontal="center" vertical="center" wrapText="1"/>
    </xf>
    <xf numFmtId="9" fontId="5" fillId="2" borderId="5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7" fillId="0" borderId="6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left"/>
    </xf>
    <xf numFmtId="3" fontId="8" fillId="3" borderId="7" xfId="0" applyNumberFormat="1" applyFont="1" applyFill="1" applyBorder="1" applyAlignment="1">
      <alignment horizontal="center"/>
    </xf>
    <xf numFmtId="9" fontId="8" fillId="3" borderId="7" xfId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>
      <alignment horizontal="center"/>
    </xf>
    <xf numFmtId="9" fontId="8" fillId="3" borderId="8" xfId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9" fontId="8" fillId="0" borderId="7" xfId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left"/>
    </xf>
    <xf numFmtId="3" fontId="5" fillId="4" borderId="6" xfId="0" applyNumberFormat="1" applyFont="1" applyFill="1" applyBorder="1" applyAlignment="1">
      <alignment horizontal="center"/>
    </xf>
    <xf numFmtId="9" fontId="5" fillId="4" borderId="6" xfId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9" fontId="3" fillId="0" borderId="9" xfId="1" applyFont="1" applyFill="1" applyBorder="1" applyAlignment="1">
      <alignment horizontal="left" vertical="center" wrapText="1"/>
    </xf>
    <xf numFmtId="9" fontId="3" fillId="0" borderId="9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Porcentaje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9</xdr:row>
      <xdr:rowOff>0</xdr:rowOff>
    </xdr:from>
    <xdr:ext cx="184731" cy="264560"/>
    <xdr:sp macro="" textlink="">
      <xdr:nvSpPr>
        <xdr:cNvPr id="2" name="7 CuadroTexto"/>
        <xdr:cNvSpPr txBox="1"/>
      </xdr:nvSpPr>
      <xdr:spPr>
        <a:xfrm>
          <a:off x="40957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25</xdr:row>
      <xdr:rowOff>0</xdr:rowOff>
    </xdr:from>
    <xdr:ext cx="184731" cy="264560"/>
    <xdr:sp macro="" textlink="">
      <xdr:nvSpPr>
        <xdr:cNvPr id="3" name="15 CuadroTexto"/>
        <xdr:cNvSpPr txBox="1"/>
      </xdr:nvSpPr>
      <xdr:spPr>
        <a:xfrm>
          <a:off x="4095750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41</xdr:row>
      <xdr:rowOff>0</xdr:rowOff>
    </xdr:from>
    <xdr:ext cx="184731" cy="264560"/>
    <xdr:sp macro="" textlink="">
      <xdr:nvSpPr>
        <xdr:cNvPr id="4" name="18 CuadroTexto"/>
        <xdr:cNvSpPr txBox="1"/>
      </xdr:nvSpPr>
      <xdr:spPr>
        <a:xfrm>
          <a:off x="4095750" y="110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30</xdr:row>
      <xdr:rowOff>0</xdr:rowOff>
    </xdr:from>
    <xdr:ext cx="184731" cy="264560"/>
    <xdr:sp macro="" textlink="">
      <xdr:nvSpPr>
        <xdr:cNvPr id="5" name="15 CuadroTexto"/>
        <xdr:cNvSpPr txBox="1"/>
      </xdr:nvSpPr>
      <xdr:spPr>
        <a:xfrm>
          <a:off x="409575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38</xdr:row>
      <xdr:rowOff>0</xdr:rowOff>
    </xdr:from>
    <xdr:ext cx="184731" cy="264560"/>
    <xdr:sp macro="" textlink="">
      <xdr:nvSpPr>
        <xdr:cNvPr id="6" name="15 CuadroTexto"/>
        <xdr:cNvSpPr txBox="1"/>
      </xdr:nvSpPr>
      <xdr:spPr>
        <a:xfrm>
          <a:off x="40957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13.%20ONDAS%202010-2015_23-05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5/Estandarizacion%20de%20bases%20OAP/Tablas%20de%20datos%20BD-OAP/Formato%20oficial%20de%20diligenciamiento%20-%20Programas%20y%20Proyectos-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1"/>
      <sheetName val="Graficas 1"/>
      <sheetName val="Tabla y grafica 2"/>
      <sheetName val="Tabla 3"/>
      <sheetName val="Hoja1"/>
      <sheetName val="BD-OND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zoomScale="70" zoomScaleNormal="70" workbookViewId="0"/>
  </sheetViews>
  <sheetFormatPr baseColWidth="10" defaultRowHeight="15" x14ac:dyDescent="0.25"/>
  <cols>
    <col min="1" max="1" width="33.5703125" style="1" bestFit="1" customWidth="1"/>
    <col min="2" max="4" width="11.5703125" style="1" bestFit="1" customWidth="1"/>
    <col min="5" max="6" width="10" style="1" bestFit="1" customWidth="1"/>
    <col min="7" max="7" width="14" style="1" customWidth="1"/>
    <col min="8" max="8" width="8.140625" style="2" bestFit="1" customWidth="1"/>
    <col min="9" max="9" width="3.42578125" style="3" customWidth="1"/>
    <col min="10" max="10" width="15" style="1" customWidth="1"/>
    <col min="11" max="12" width="11.5703125" style="1" bestFit="1" customWidth="1"/>
    <col min="13" max="13" width="8.140625" style="2" bestFit="1" customWidth="1"/>
    <col min="14" max="14" width="3.42578125" style="1" customWidth="1"/>
    <col min="15" max="16384" width="11.42578125" style="1"/>
  </cols>
  <sheetData>
    <row r="1" spans="1:15" ht="18.75" x14ac:dyDescent="0.3">
      <c r="A1" s="43" t="s">
        <v>48</v>
      </c>
    </row>
    <row r="2" spans="1:15" ht="21" x14ac:dyDescent="0.25">
      <c r="A2" s="4" t="s">
        <v>0</v>
      </c>
      <c r="B2" s="5"/>
      <c r="C2" s="5"/>
      <c r="D2" s="5"/>
      <c r="E2" s="5"/>
      <c r="F2" s="5"/>
      <c r="G2" s="5"/>
      <c r="H2" s="6"/>
      <c r="J2" s="7" t="s">
        <v>1</v>
      </c>
      <c r="K2" s="8"/>
      <c r="L2" s="8"/>
      <c r="M2" s="8"/>
      <c r="N2" s="9"/>
    </row>
    <row r="3" spans="1:15" x14ac:dyDescent="0.25">
      <c r="A3" s="10"/>
      <c r="B3" s="11">
        <v>12</v>
      </c>
      <c r="C3" s="11">
        <v>13</v>
      </c>
      <c r="D3" s="11">
        <v>14</v>
      </c>
      <c r="E3" s="12">
        <v>15</v>
      </c>
      <c r="F3" s="12"/>
      <c r="G3" s="11"/>
      <c r="H3" s="13"/>
      <c r="I3" s="12"/>
      <c r="J3" s="11">
        <v>18</v>
      </c>
      <c r="K3" s="11"/>
      <c r="L3" s="11"/>
      <c r="M3" s="13"/>
      <c r="N3" s="9"/>
    </row>
    <row r="4" spans="1:15" s="18" customFormat="1" ht="42.75" customHeight="1" x14ac:dyDescent="0.25">
      <c r="A4" s="14" t="s">
        <v>2</v>
      </c>
      <c r="B4" s="14">
        <v>2011</v>
      </c>
      <c r="C4" s="14">
        <v>2012</v>
      </c>
      <c r="D4" s="14">
        <v>2013</v>
      </c>
      <c r="E4" s="14">
        <v>2014</v>
      </c>
      <c r="F4" s="14">
        <v>2015</v>
      </c>
      <c r="G4" s="14" t="s">
        <v>3</v>
      </c>
      <c r="H4" s="15" t="s">
        <v>4</v>
      </c>
      <c r="I4" s="16"/>
      <c r="J4" s="14" t="s">
        <v>5</v>
      </c>
      <c r="K4" s="14">
        <v>2015</v>
      </c>
      <c r="L4" s="14" t="s">
        <v>3</v>
      </c>
      <c r="M4" s="15" t="s">
        <v>4</v>
      </c>
      <c r="N4" s="17"/>
    </row>
    <row r="5" spans="1:15" ht="21" x14ac:dyDescent="0.35">
      <c r="A5" s="19" t="s">
        <v>6</v>
      </c>
      <c r="B5" s="20">
        <v>109906</v>
      </c>
      <c r="C5" s="20">
        <v>131263</v>
      </c>
      <c r="D5" s="20">
        <v>122356</v>
      </c>
      <c r="E5" s="20">
        <v>34048</v>
      </c>
      <c r="F5" s="20">
        <v>12381.939246258173</v>
      </c>
      <c r="G5" s="20">
        <v>409954.93924625817</v>
      </c>
      <c r="H5" s="21">
        <v>0.25860653284018204</v>
      </c>
      <c r="I5" s="22"/>
      <c r="J5" s="20">
        <v>79500</v>
      </c>
      <c r="K5" s="20">
        <v>62443</v>
      </c>
      <c r="L5" s="20">
        <v>141943</v>
      </c>
      <c r="M5" s="21">
        <v>0.37725614018301612</v>
      </c>
      <c r="N5" s="9"/>
      <c r="O5" s="9"/>
    </row>
    <row r="6" spans="1:15" ht="21" x14ac:dyDescent="0.35">
      <c r="A6" s="23" t="s">
        <v>7</v>
      </c>
      <c r="B6" s="24">
        <v>22600</v>
      </c>
      <c r="C6" s="24">
        <v>14000</v>
      </c>
      <c r="D6" s="24">
        <v>12881</v>
      </c>
      <c r="E6" s="24">
        <v>4530</v>
      </c>
      <c r="F6" s="24">
        <v>0</v>
      </c>
      <c r="G6" s="24">
        <v>54011</v>
      </c>
      <c r="H6" s="25">
        <v>3.4071055396751287E-2</v>
      </c>
      <c r="I6" s="26"/>
      <c r="J6" s="24">
        <v>37500</v>
      </c>
      <c r="K6" s="27">
        <v>38521</v>
      </c>
      <c r="L6" s="27">
        <v>76021</v>
      </c>
      <c r="M6" s="28">
        <v>0.20204863242888391</v>
      </c>
      <c r="N6" s="9"/>
      <c r="O6" s="9"/>
    </row>
    <row r="7" spans="1:15" ht="21" x14ac:dyDescent="0.35">
      <c r="A7" s="29" t="s">
        <v>8</v>
      </c>
      <c r="B7" s="30">
        <v>20674</v>
      </c>
      <c r="C7" s="30">
        <v>30020</v>
      </c>
      <c r="D7" s="30">
        <v>37189</v>
      </c>
      <c r="E7" s="30">
        <v>8455</v>
      </c>
      <c r="F7" s="30">
        <v>12381.939246258173</v>
      </c>
      <c r="G7" s="30">
        <v>108719.93924625817</v>
      </c>
      <c r="H7" s="31">
        <v>6.8582382714459961E-2</v>
      </c>
      <c r="I7" s="26"/>
      <c r="J7" s="30">
        <v>0</v>
      </c>
      <c r="K7" s="30">
        <v>0</v>
      </c>
      <c r="L7" s="30">
        <v>0</v>
      </c>
      <c r="M7" s="31">
        <v>0</v>
      </c>
      <c r="N7" s="9"/>
      <c r="O7" s="9"/>
    </row>
    <row r="8" spans="1:15" ht="21" x14ac:dyDescent="0.35">
      <c r="A8" s="23" t="s">
        <v>9</v>
      </c>
      <c r="B8" s="24">
        <v>27000</v>
      </c>
      <c r="C8" s="24">
        <v>26643</v>
      </c>
      <c r="D8" s="24">
        <v>24651</v>
      </c>
      <c r="E8" s="24">
        <v>4624</v>
      </c>
      <c r="F8" s="24">
        <v>0</v>
      </c>
      <c r="G8" s="24">
        <v>82918</v>
      </c>
      <c r="H8" s="25">
        <v>5.230608156464097E-2</v>
      </c>
      <c r="I8" s="26"/>
      <c r="J8" s="24">
        <v>0</v>
      </c>
      <c r="K8" s="27">
        <v>0</v>
      </c>
      <c r="L8" s="27">
        <v>0</v>
      </c>
      <c r="M8" s="28">
        <v>0</v>
      </c>
      <c r="N8" s="9"/>
    </row>
    <row r="9" spans="1:15" ht="21" x14ac:dyDescent="0.35">
      <c r="A9" s="29" t="s">
        <v>10</v>
      </c>
      <c r="B9" s="30">
        <v>0</v>
      </c>
      <c r="C9" s="30">
        <v>22000</v>
      </c>
      <c r="D9" s="30">
        <v>24000</v>
      </c>
      <c r="E9" s="30">
        <v>1720</v>
      </c>
      <c r="F9" s="30">
        <v>0</v>
      </c>
      <c r="G9" s="30">
        <v>47720</v>
      </c>
      <c r="H9" s="31">
        <v>3.0102585834977533E-2</v>
      </c>
      <c r="I9" s="26"/>
      <c r="J9" s="30">
        <v>0</v>
      </c>
      <c r="K9" s="30">
        <v>5675</v>
      </c>
      <c r="L9" s="30">
        <v>5675</v>
      </c>
      <c r="M9" s="31">
        <v>1.5083016390654111E-2</v>
      </c>
      <c r="N9" s="9"/>
    </row>
    <row r="10" spans="1:15" ht="21" x14ac:dyDescent="0.35">
      <c r="A10" s="23" t="s">
        <v>11</v>
      </c>
      <c r="B10" s="24">
        <v>23000</v>
      </c>
      <c r="C10" s="24">
        <v>18000</v>
      </c>
      <c r="D10" s="24">
        <v>2010</v>
      </c>
      <c r="E10" s="24">
        <v>5202</v>
      </c>
      <c r="F10" s="24">
        <v>0</v>
      </c>
      <c r="G10" s="24">
        <v>48212</v>
      </c>
      <c r="H10" s="25">
        <v>3.0412947784491551E-2</v>
      </c>
      <c r="I10" s="26"/>
      <c r="J10" s="24">
        <v>24000</v>
      </c>
      <c r="K10" s="27">
        <v>0</v>
      </c>
      <c r="L10" s="27">
        <v>24000</v>
      </c>
      <c r="M10" s="28">
        <v>6.3787205881180378E-2</v>
      </c>
      <c r="N10" s="9"/>
    </row>
    <row r="11" spans="1:15" ht="21" x14ac:dyDescent="0.35">
      <c r="A11" s="29" t="s">
        <v>12</v>
      </c>
      <c r="B11" s="30"/>
      <c r="C11" s="30">
        <v>6000</v>
      </c>
      <c r="D11" s="30">
        <v>6000</v>
      </c>
      <c r="E11" s="30">
        <v>4636</v>
      </c>
      <c r="F11" s="30">
        <v>0</v>
      </c>
      <c r="G11" s="30">
        <v>16636</v>
      </c>
      <c r="H11" s="31">
        <v>1.0494271122185378E-2</v>
      </c>
      <c r="I11" s="26"/>
      <c r="J11" s="30">
        <v>0</v>
      </c>
      <c r="K11" s="30">
        <v>0</v>
      </c>
      <c r="L11" s="30">
        <v>0</v>
      </c>
      <c r="M11" s="31">
        <v>0</v>
      </c>
      <c r="N11" s="9"/>
    </row>
    <row r="12" spans="1:15" ht="21" x14ac:dyDescent="0.35">
      <c r="A12" s="23" t="s">
        <v>13</v>
      </c>
      <c r="B12" s="24">
        <v>515</v>
      </c>
      <c r="C12" s="24">
        <v>600</v>
      </c>
      <c r="D12" s="24">
        <v>645</v>
      </c>
      <c r="E12" s="24">
        <v>0</v>
      </c>
      <c r="F12" s="24">
        <v>0</v>
      </c>
      <c r="G12" s="24">
        <v>1760</v>
      </c>
      <c r="H12" s="25">
        <v>1.1102378681802274E-3</v>
      </c>
      <c r="I12" s="26"/>
      <c r="J12" s="24">
        <v>0</v>
      </c>
      <c r="K12" s="27">
        <v>0</v>
      </c>
      <c r="L12" s="27">
        <v>0</v>
      </c>
      <c r="M12" s="28">
        <v>0</v>
      </c>
      <c r="N12" s="9"/>
    </row>
    <row r="13" spans="1:15" ht="21" x14ac:dyDescent="0.35">
      <c r="A13" s="29" t="s">
        <v>14</v>
      </c>
      <c r="B13" s="30">
        <v>16117</v>
      </c>
      <c r="C13" s="30">
        <v>14000</v>
      </c>
      <c r="D13" s="30">
        <v>14980</v>
      </c>
      <c r="E13" s="30">
        <v>4881</v>
      </c>
      <c r="F13" s="30">
        <v>0</v>
      </c>
      <c r="G13" s="30">
        <v>49978</v>
      </c>
      <c r="H13" s="31">
        <v>3.1526970554495118E-2</v>
      </c>
      <c r="I13" s="26"/>
      <c r="J13" s="30">
        <v>18000</v>
      </c>
      <c r="K13" s="30">
        <v>18247</v>
      </c>
      <c r="L13" s="30">
        <v>36247</v>
      </c>
      <c r="M13" s="31">
        <v>9.6337285482297724E-2</v>
      </c>
      <c r="N13" s="9"/>
    </row>
    <row r="14" spans="1:15" ht="21" x14ac:dyDescent="0.35">
      <c r="A14" s="19" t="s">
        <v>15</v>
      </c>
      <c r="B14" s="20">
        <v>142905</v>
      </c>
      <c r="C14" s="20">
        <v>92077</v>
      </c>
      <c r="D14" s="20">
        <v>95805</v>
      </c>
      <c r="E14" s="20">
        <v>14205</v>
      </c>
      <c r="F14" s="20">
        <v>18498.177673910403</v>
      </c>
      <c r="G14" s="20">
        <v>363490.1776739104</v>
      </c>
      <c r="H14" s="21">
        <v>0.22929577270746274</v>
      </c>
      <c r="I14" s="22"/>
      <c r="J14" s="20">
        <v>3728</v>
      </c>
      <c r="K14" s="20">
        <v>48344</v>
      </c>
      <c r="L14" s="20">
        <v>52072</v>
      </c>
      <c r="M14" s="21">
        <v>0.13839697436020104</v>
      </c>
      <c r="N14" s="9"/>
    </row>
    <row r="15" spans="1:15" ht="21" x14ac:dyDescent="0.35">
      <c r="A15" s="23" t="s">
        <v>16</v>
      </c>
      <c r="B15" s="24">
        <v>31485</v>
      </c>
      <c r="C15" s="24">
        <v>32077</v>
      </c>
      <c r="D15" s="24">
        <v>47033</v>
      </c>
      <c r="E15" s="24">
        <v>1848</v>
      </c>
      <c r="F15" s="24">
        <v>10802.177673910404</v>
      </c>
      <c r="G15" s="24">
        <v>123245.17767391041</v>
      </c>
      <c r="H15" s="25">
        <v>7.7745149616008896E-2</v>
      </c>
      <c r="I15" s="26"/>
      <c r="J15" s="24">
        <v>0</v>
      </c>
      <c r="K15" s="27">
        <v>0</v>
      </c>
      <c r="L15" s="27">
        <v>0</v>
      </c>
      <c r="M15" s="28">
        <v>0</v>
      </c>
      <c r="N15" s="9"/>
    </row>
    <row r="16" spans="1:15" ht="21" x14ac:dyDescent="0.35">
      <c r="A16" s="29" t="s">
        <v>17</v>
      </c>
      <c r="B16" s="30">
        <v>32994</v>
      </c>
      <c r="C16" s="30">
        <v>14000</v>
      </c>
      <c r="D16" s="30">
        <v>7432</v>
      </c>
      <c r="E16" s="30">
        <v>5123</v>
      </c>
      <c r="F16" s="30">
        <v>0</v>
      </c>
      <c r="G16" s="30">
        <v>59549</v>
      </c>
      <c r="H16" s="31">
        <v>3.756451977969566E-2</v>
      </c>
      <c r="I16" s="26"/>
      <c r="J16" s="30">
        <v>0</v>
      </c>
      <c r="K16" s="30">
        <v>21418</v>
      </c>
      <c r="L16" s="30">
        <v>21418</v>
      </c>
      <c r="M16" s="31">
        <v>5.6924765648463389E-2</v>
      </c>
      <c r="N16" s="9"/>
    </row>
    <row r="17" spans="1:14" ht="21" x14ac:dyDescent="0.35">
      <c r="A17" s="23" t="s">
        <v>18</v>
      </c>
      <c r="B17" s="24">
        <v>43240</v>
      </c>
      <c r="C17" s="24">
        <v>14000</v>
      </c>
      <c r="D17" s="24">
        <v>7432</v>
      </c>
      <c r="E17" s="24">
        <v>0</v>
      </c>
      <c r="F17" s="24">
        <v>7696</v>
      </c>
      <c r="G17" s="24">
        <v>72368</v>
      </c>
      <c r="H17" s="25">
        <v>4.5650962525265175E-2</v>
      </c>
      <c r="I17" s="26"/>
      <c r="J17" s="24">
        <v>0</v>
      </c>
      <c r="K17" s="27">
        <v>0</v>
      </c>
      <c r="L17" s="27">
        <v>0</v>
      </c>
      <c r="M17" s="28">
        <v>0</v>
      </c>
      <c r="N17" s="9"/>
    </row>
    <row r="18" spans="1:14" ht="21" x14ac:dyDescent="0.35">
      <c r="A18" s="29" t="s">
        <v>19</v>
      </c>
      <c r="B18" s="30">
        <v>16338</v>
      </c>
      <c r="C18" s="30">
        <v>14000</v>
      </c>
      <c r="D18" s="30">
        <v>14725</v>
      </c>
      <c r="E18" s="30">
        <v>4624</v>
      </c>
      <c r="F18" s="30">
        <v>0</v>
      </c>
      <c r="G18" s="30">
        <v>49687</v>
      </c>
      <c r="H18" s="31">
        <v>3.134340281606305E-2</v>
      </c>
      <c r="I18" s="26"/>
      <c r="J18" s="30">
        <v>3728</v>
      </c>
      <c r="K18" s="30">
        <v>15000</v>
      </c>
      <c r="L18" s="30">
        <v>18728</v>
      </c>
      <c r="M18" s="31">
        <v>4.9775282989281092E-2</v>
      </c>
      <c r="N18" s="9"/>
    </row>
    <row r="19" spans="1:14" ht="21" x14ac:dyDescent="0.35">
      <c r="A19" s="23" t="s">
        <v>20</v>
      </c>
      <c r="B19" s="24">
        <v>18848</v>
      </c>
      <c r="C19" s="24">
        <v>18000</v>
      </c>
      <c r="D19" s="24">
        <v>19183</v>
      </c>
      <c r="E19" s="24">
        <v>2610</v>
      </c>
      <c r="F19" s="24">
        <v>0</v>
      </c>
      <c r="G19" s="24">
        <v>58641</v>
      </c>
      <c r="H19" s="25">
        <v>3.6991737970429955E-2</v>
      </c>
      <c r="I19" s="26"/>
      <c r="J19" s="24">
        <v>0</v>
      </c>
      <c r="K19" s="27">
        <v>11926</v>
      </c>
      <c r="L19" s="27">
        <v>11926</v>
      </c>
      <c r="M19" s="28">
        <v>3.1696925722456554E-2</v>
      </c>
      <c r="N19" s="9"/>
    </row>
    <row r="20" spans="1:14" ht="21" x14ac:dyDescent="0.35">
      <c r="A20" s="19" t="s">
        <v>21</v>
      </c>
      <c r="B20" s="20">
        <v>75736</v>
      </c>
      <c r="C20" s="20">
        <v>44901</v>
      </c>
      <c r="D20" s="20">
        <v>48974</v>
      </c>
      <c r="E20" s="20">
        <v>7068</v>
      </c>
      <c r="F20" s="20">
        <v>0</v>
      </c>
      <c r="G20" s="20">
        <v>176679</v>
      </c>
      <c r="H20" s="21">
        <v>0.11145211154103092</v>
      </c>
      <c r="I20" s="22"/>
      <c r="J20" s="20">
        <v>16040</v>
      </c>
      <c r="K20" s="20">
        <v>56410</v>
      </c>
      <c r="L20" s="20">
        <v>72450</v>
      </c>
      <c r="M20" s="21">
        <v>0.19255762775381327</v>
      </c>
      <c r="N20" s="9"/>
    </row>
    <row r="21" spans="1:14" ht="21" x14ac:dyDescent="0.35">
      <c r="A21" s="23" t="s">
        <v>22</v>
      </c>
      <c r="B21" s="24">
        <v>6000</v>
      </c>
      <c r="C21" s="24">
        <v>6000</v>
      </c>
      <c r="D21" s="24">
        <v>1008</v>
      </c>
      <c r="E21" s="24">
        <v>0</v>
      </c>
      <c r="F21" s="24">
        <v>0</v>
      </c>
      <c r="G21" s="24">
        <v>13008</v>
      </c>
      <c r="H21" s="25">
        <v>8.2056671530047719E-3</v>
      </c>
      <c r="I21" s="26"/>
      <c r="J21" s="24">
        <v>0</v>
      </c>
      <c r="K21" s="27">
        <v>690</v>
      </c>
      <c r="L21" s="27">
        <v>690</v>
      </c>
      <c r="M21" s="28">
        <v>1.8338821690839361E-3</v>
      </c>
      <c r="N21" s="9"/>
    </row>
    <row r="22" spans="1:14" ht="21" x14ac:dyDescent="0.35">
      <c r="A22" s="29" t="s">
        <v>23</v>
      </c>
      <c r="B22" s="30">
        <v>19139</v>
      </c>
      <c r="C22" s="30">
        <v>6000</v>
      </c>
      <c r="D22" s="30">
        <v>13086</v>
      </c>
      <c r="E22" s="30">
        <v>0</v>
      </c>
      <c r="F22" s="30">
        <v>0</v>
      </c>
      <c r="G22" s="30">
        <v>38225</v>
      </c>
      <c r="H22" s="31">
        <v>2.4112978699539316E-2</v>
      </c>
      <c r="I22" s="26"/>
      <c r="J22" s="30">
        <v>13585</v>
      </c>
      <c r="K22" s="30">
        <v>13664</v>
      </c>
      <c r="L22" s="30">
        <v>27249</v>
      </c>
      <c r="M22" s="31">
        <v>7.2422398877345182E-2</v>
      </c>
      <c r="N22" s="9"/>
    </row>
    <row r="23" spans="1:14" ht="21" x14ac:dyDescent="0.35">
      <c r="A23" s="23" t="s">
        <v>24</v>
      </c>
      <c r="B23" s="24">
        <v>23855</v>
      </c>
      <c r="C23" s="24">
        <v>13461</v>
      </c>
      <c r="D23" s="24">
        <v>18000</v>
      </c>
      <c r="E23" s="24">
        <v>1532</v>
      </c>
      <c r="F23" s="24">
        <v>0</v>
      </c>
      <c r="G23" s="24">
        <v>56848</v>
      </c>
      <c r="H23" s="25">
        <v>3.586068314222135E-2</v>
      </c>
      <c r="I23" s="26"/>
      <c r="J23" s="24">
        <v>0</v>
      </c>
      <c r="K23" s="27">
        <v>19718</v>
      </c>
      <c r="L23" s="27">
        <v>19718</v>
      </c>
      <c r="M23" s="28">
        <v>5.2406505231879785E-2</v>
      </c>
      <c r="N23" s="9"/>
    </row>
    <row r="24" spans="1:14" ht="21" x14ac:dyDescent="0.35">
      <c r="A24" s="29" t="s">
        <v>25</v>
      </c>
      <c r="B24" s="30"/>
      <c r="C24" s="30">
        <v>5440</v>
      </c>
      <c r="D24" s="30">
        <v>3054</v>
      </c>
      <c r="E24" s="30">
        <v>3876</v>
      </c>
      <c r="F24" s="30">
        <v>0</v>
      </c>
      <c r="G24" s="30">
        <v>12370</v>
      </c>
      <c r="H24" s="31">
        <v>7.8032059257894396E-3</v>
      </c>
      <c r="I24" s="26"/>
      <c r="J24" s="30">
        <v>2455</v>
      </c>
      <c r="K24" s="30">
        <v>4000</v>
      </c>
      <c r="L24" s="30">
        <v>6455</v>
      </c>
      <c r="M24" s="31">
        <v>1.7156100581792472E-2</v>
      </c>
      <c r="N24" s="9"/>
    </row>
    <row r="25" spans="1:14" ht="21" x14ac:dyDescent="0.35">
      <c r="A25" s="23" t="s">
        <v>26</v>
      </c>
      <c r="B25" s="24">
        <v>26742</v>
      </c>
      <c r="C25" s="24">
        <v>14000</v>
      </c>
      <c r="D25" s="24">
        <v>13826</v>
      </c>
      <c r="E25" s="24">
        <v>1660</v>
      </c>
      <c r="F25" s="24">
        <v>0</v>
      </c>
      <c r="G25" s="24">
        <v>56228</v>
      </c>
      <c r="H25" s="25">
        <v>3.5469576620476041E-2</v>
      </c>
      <c r="I25" s="26"/>
      <c r="J25" s="24">
        <v>0</v>
      </c>
      <c r="K25" s="27">
        <v>18338</v>
      </c>
      <c r="L25" s="27">
        <v>18338</v>
      </c>
      <c r="M25" s="28">
        <v>4.8738740893711913E-2</v>
      </c>
      <c r="N25" s="9"/>
    </row>
    <row r="26" spans="1:14" ht="21" x14ac:dyDescent="0.35">
      <c r="A26" s="19" t="s">
        <v>27</v>
      </c>
      <c r="B26" s="20">
        <v>74000</v>
      </c>
      <c r="C26" s="20">
        <v>58461</v>
      </c>
      <c r="D26" s="20">
        <v>26738</v>
      </c>
      <c r="E26" s="20">
        <v>13335</v>
      </c>
      <c r="F26" s="20">
        <v>16486.757357914637</v>
      </c>
      <c r="G26" s="20">
        <v>189020.75735791464</v>
      </c>
      <c r="H26" s="21">
        <v>0.11923750152889954</v>
      </c>
      <c r="I26" s="22"/>
      <c r="J26" s="20">
        <v>10178</v>
      </c>
      <c r="K26" s="20">
        <v>24265</v>
      </c>
      <c r="L26" s="20">
        <v>34443</v>
      </c>
      <c r="M26" s="21">
        <v>9.1542613840228992E-2</v>
      </c>
      <c r="N26" s="9"/>
    </row>
    <row r="27" spans="1:14" ht="21" x14ac:dyDescent="0.35">
      <c r="A27" s="23" t="s">
        <v>28</v>
      </c>
      <c r="B27" s="24">
        <v>23000</v>
      </c>
      <c r="C27" s="24">
        <v>14000</v>
      </c>
      <c r="D27" s="24">
        <v>15812</v>
      </c>
      <c r="E27" s="24">
        <v>1708</v>
      </c>
      <c r="F27" s="24">
        <v>16486.757357914637</v>
      </c>
      <c r="G27" s="24">
        <v>71006.757357914641</v>
      </c>
      <c r="H27" s="25">
        <v>4.4792267565591952E-2</v>
      </c>
      <c r="I27" s="26"/>
      <c r="J27" s="24">
        <v>0</v>
      </c>
      <c r="K27" s="27">
        <v>0</v>
      </c>
      <c r="L27" s="27">
        <v>0</v>
      </c>
      <c r="M27" s="28">
        <v>0</v>
      </c>
      <c r="N27" s="9"/>
    </row>
    <row r="28" spans="1:14" ht="21" x14ac:dyDescent="0.35">
      <c r="A28" s="29" t="s">
        <v>29</v>
      </c>
      <c r="B28" s="30">
        <v>23000</v>
      </c>
      <c r="C28" s="30">
        <v>14000</v>
      </c>
      <c r="D28" s="30">
        <v>2754</v>
      </c>
      <c r="E28" s="30">
        <v>5460</v>
      </c>
      <c r="F28" s="30">
        <v>0</v>
      </c>
      <c r="G28" s="30">
        <v>45214</v>
      </c>
      <c r="H28" s="31">
        <v>2.8521758506761821E-2</v>
      </c>
      <c r="I28" s="26"/>
      <c r="J28" s="30">
        <v>10178</v>
      </c>
      <c r="K28" s="30">
        <v>10050</v>
      </c>
      <c r="L28" s="30">
        <v>20228</v>
      </c>
      <c r="M28" s="31">
        <v>5.3761983356854864E-2</v>
      </c>
      <c r="N28" s="9"/>
    </row>
    <row r="29" spans="1:14" ht="21" x14ac:dyDescent="0.35">
      <c r="A29" s="23" t="s">
        <v>30</v>
      </c>
      <c r="B29" s="24">
        <v>13000</v>
      </c>
      <c r="C29" s="24">
        <v>14000</v>
      </c>
      <c r="D29" s="24">
        <v>5200</v>
      </c>
      <c r="E29" s="24">
        <v>1515</v>
      </c>
      <c r="F29" s="24">
        <v>0</v>
      </c>
      <c r="G29" s="24">
        <v>33715</v>
      </c>
      <c r="H29" s="25">
        <v>2.1267994162327483E-2</v>
      </c>
      <c r="I29" s="26"/>
      <c r="J29" s="24">
        <v>0</v>
      </c>
      <c r="K29" s="27">
        <v>13215</v>
      </c>
      <c r="L29" s="27">
        <v>13215</v>
      </c>
      <c r="M29" s="28">
        <v>3.5122830238324951E-2</v>
      </c>
      <c r="N29" s="9"/>
    </row>
    <row r="30" spans="1:14" ht="21" x14ac:dyDescent="0.35">
      <c r="A30" s="29" t="s">
        <v>31</v>
      </c>
      <c r="B30" s="30">
        <v>15000</v>
      </c>
      <c r="C30" s="30">
        <v>16461</v>
      </c>
      <c r="D30" s="30">
        <v>2972</v>
      </c>
      <c r="E30" s="30">
        <v>4652</v>
      </c>
      <c r="F30" s="30">
        <v>0</v>
      </c>
      <c r="G30" s="30">
        <v>39085</v>
      </c>
      <c r="H30" s="31">
        <v>2.4655481294218289E-2</v>
      </c>
      <c r="I30" s="26"/>
      <c r="J30" s="30">
        <v>0</v>
      </c>
      <c r="K30" s="30">
        <v>1000</v>
      </c>
      <c r="L30" s="30">
        <v>1000</v>
      </c>
      <c r="M30" s="31">
        <v>2.6578002450491824E-3</v>
      </c>
      <c r="N30" s="9"/>
    </row>
    <row r="31" spans="1:14" ht="21" x14ac:dyDescent="0.35">
      <c r="A31" s="19" t="s">
        <v>32</v>
      </c>
      <c r="B31" s="20">
        <v>120085</v>
      </c>
      <c r="C31" s="20">
        <v>58180</v>
      </c>
      <c r="D31" s="20">
        <v>48673</v>
      </c>
      <c r="E31" s="20">
        <v>18781</v>
      </c>
      <c r="F31" s="20">
        <v>1400</v>
      </c>
      <c r="G31" s="20">
        <v>247119</v>
      </c>
      <c r="H31" s="21">
        <v>0.15588685894706228</v>
      </c>
      <c r="I31" s="22"/>
      <c r="J31" s="20">
        <v>5600</v>
      </c>
      <c r="K31" s="20">
        <v>31204</v>
      </c>
      <c r="L31" s="20">
        <v>36804</v>
      </c>
      <c r="M31" s="21">
        <v>9.7817680218790115E-2</v>
      </c>
      <c r="N31" s="9"/>
    </row>
    <row r="32" spans="1:14" ht="21" x14ac:dyDescent="0.35">
      <c r="A32" s="23" t="s">
        <v>33</v>
      </c>
      <c r="B32" s="24">
        <v>23000</v>
      </c>
      <c r="C32" s="24">
        <v>15000</v>
      </c>
      <c r="D32" s="24">
        <v>22889</v>
      </c>
      <c r="E32" s="24">
        <v>6000</v>
      </c>
      <c r="F32" s="24">
        <v>0</v>
      </c>
      <c r="G32" s="24">
        <v>66889</v>
      </c>
      <c r="H32" s="25">
        <v>4.2194716343583655E-2</v>
      </c>
      <c r="I32" s="26"/>
      <c r="J32" s="24">
        <v>0</v>
      </c>
      <c r="K32" s="27">
        <v>16098</v>
      </c>
      <c r="L32" s="27">
        <v>16098</v>
      </c>
      <c r="M32" s="28">
        <v>4.2785268344801744E-2</v>
      </c>
      <c r="N32" s="9"/>
    </row>
    <row r="33" spans="1:14" ht="21" x14ac:dyDescent="0.35">
      <c r="A33" s="29" t="s">
        <v>34</v>
      </c>
      <c r="B33" s="30">
        <v>15000</v>
      </c>
      <c r="C33" s="30">
        <v>10130</v>
      </c>
      <c r="D33" s="30">
        <v>1637</v>
      </c>
      <c r="E33" s="30">
        <v>3620</v>
      </c>
      <c r="F33" s="30">
        <v>0</v>
      </c>
      <c r="G33" s="30">
        <v>30387</v>
      </c>
      <c r="H33" s="31">
        <v>1.9168635284313961E-2</v>
      </c>
      <c r="I33" s="26"/>
      <c r="J33" s="30">
        <v>3600</v>
      </c>
      <c r="K33" s="30">
        <v>11106</v>
      </c>
      <c r="L33" s="30">
        <v>14706</v>
      </c>
      <c r="M33" s="31">
        <v>3.908561040369328E-2</v>
      </c>
      <c r="N33" s="9"/>
    </row>
    <row r="34" spans="1:14" ht="21" x14ac:dyDescent="0.35">
      <c r="A34" s="23" t="s">
        <v>35</v>
      </c>
      <c r="B34" s="24">
        <v>4429</v>
      </c>
      <c r="C34" s="24">
        <v>3000</v>
      </c>
      <c r="D34" s="24">
        <v>2906</v>
      </c>
      <c r="E34" s="24">
        <v>1100</v>
      </c>
      <c r="F34" s="24">
        <v>0</v>
      </c>
      <c r="G34" s="24">
        <v>11435</v>
      </c>
      <c r="H34" s="25">
        <v>7.2133920583186935E-3</v>
      </c>
      <c r="I34" s="26"/>
      <c r="J34" s="24">
        <v>0</v>
      </c>
      <c r="K34" s="27">
        <v>0</v>
      </c>
      <c r="L34" s="27">
        <v>0</v>
      </c>
      <c r="M34" s="28">
        <v>0</v>
      </c>
      <c r="N34" s="9"/>
    </row>
    <row r="35" spans="1:14" ht="21" x14ac:dyDescent="0.35">
      <c r="A35" s="29" t="s">
        <v>36</v>
      </c>
      <c r="B35" s="30">
        <v>4806</v>
      </c>
      <c r="C35" s="30">
        <v>3150</v>
      </c>
      <c r="D35" s="30">
        <v>13400</v>
      </c>
      <c r="E35" s="30">
        <v>1100</v>
      </c>
      <c r="F35" s="30">
        <v>1400</v>
      </c>
      <c r="G35" s="30">
        <v>23856</v>
      </c>
      <c r="H35" s="31">
        <v>1.5048769649606537E-2</v>
      </c>
      <c r="I35" s="26"/>
      <c r="J35" s="30">
        <v>0</v>
      </c>
      <c r="K35" s="30">
        <v>0</v>
      </c>
      <c r="L35" s="30">
        <v>0</v>
      </c>
      <c r="M35" s="31">
        <v>0</v>
      </c>
      <c r="N35" s="9"/>
    </row>
    <row r="36" spans="1:14" ht="21" x14ac:dyDescent="0.35">
      <c r="A36" s="23" t="s">
        <v>37</v>
      </c>
      <c r="B36" s="24">
        <v>65850</v>
      </c>
      <c r="C36" s="24">
        <v>18000</v>
      </c>
      <c r="D36" s="24">
        <v>5653</v>
      </c>
      <c r="E36" s="24">
        <v>1870</v>
      </c>
      <c r="F36" s="24">
        <v>0</v>
      </c>
      <c r="G36" s="24">
        <v>91373</v>
      </c>
      <c r="H36" s="25">
        <v>5.7639639050699958E-2</v>
      </c>
      <c r="I36" s="26"/>
      <c r="J36" s="24">
        <v>0</v>
      </c>
      <c r="K36" s="27">
        <v>2000</v>
      </c>
      <c r="L36" s="27">
        <v>2000</v>
      </c>
      <c r="M36" s="28">
        <v>5.3156004900983649E-3</v>
      </c>
      <c r="N36" s="9"/>
    </row>
    <row r="37" spans="1:14" ht="21" x14ac:dyDescent="0.35">
      <c r="A37" s="29" t="s">
        <v>38</v>
      </c>
      <c r="B37" s="30">
        <v>2000</v>
      </c>
      <c r="C37" s="30">
        <v>4000</v>
      </c>
      <c r="D37" s="30">
        <v>540</v>
      </c>
      <c r="E37" s="30">
        <v>1131</v>
      </c>
      <c r="F37" s="30">
        <v>0</v>
      </c>
      <c r="G37" s="30">
        <v>7671</v>
      </c>
      <c r="H37" s="31">
        <v>4.8389969811423435E-3</v>
      </c>
      <c r="I37" s="26"/>
      <c r="J37" s="30">
        <v>2000</v>
      </c>
      <c r="K37" s="30">
        <v>2000</v>
      </c>
      <c r="L37" s="30">
        <v>4000</v>
      </c>
      <c r="M37" s="31">
        <v>1.063120098019673E-2</v>
      </c>
      <c r="N37" s="9"/>
    </row>
    <row r="38" spans="1:14" ht="21" x14ac:dyDescent="0.35">
      <c r="A38" s="23" t="s">
        <v>39</v>
      </c>
      <c r="B38" s="24">
        <v>5000</v>
      </c>
      <c r="C38" s="24">
        <v>4900</v>
      </c>
      <c r="D38" s="24">
        <v>1648</v>
      </c>
      <c r="E38" s="24">
        <v>3960</v>
      </c>
      <c r="F38" s="24">
        <v>0</v>
      </c>
      <c r="G38" s="24">
        <v>15508</v>
      </c>
      <c r="H38" s="25">
        <v>9.7827095793971402E-3</v>
      </c>
      <c r="I38" s="26"/>
      <c r="J38" s="24">
        <v>0</v>
      </c>
      <c r="K38" s="27">
        <v>0</v>
      </c>
      <c r="L38" s="27">
        <v>0</v>
      </c>
      <c r="M38" s="28">
        <v>0</v>
      </c>
      <c r="N38" s="9"/>
    </row>
    <row r="39" spans="1:14" ht="21" x14ac:dyDescent="0.35">
      <c r="A39" s="19" t="s">
        <v>40</v>
      </c>
      <c r="B39" s="20">
        <v>57415</v>
      </c>
      <c r="C39" s="20">
        <v>81331</v>
      </c>
      <c r="D39" s="20">
        <v>50286</v>
      </c>
      <c r="E39" s="20">
        <v>9950</v>
      </c>
      <c r="F39" s="20">
        <v>0</v>
      </c>
      <c r="G39" s="20">
        <v>198982</v>
      </c>
      <c r="H39" s="21">
        <v>0.12552122243536251</v>
      </c>
      <c r="I39" s="22"/>
      <c r="J39" s="20">
        <v>4800</v>
      </c>
      <c r="K39" s="20">
        <v>33739</v>
      </c>
      <c r="L39" s="20">
        <v>38539</v>
      </c>
      <c r="M39" s="21">
        <v>0.10242896364395045</v>
      </c>
      <c r="N39" s="9"/>
    </row>
    <row r="40" spans="1:14" ht="21" x14ac:dyDescent="0.35">
      <c r="A40" s="23" t="s">
        <v>41</v>
      </c>
      <c r="B40" s="24"/>
      <c r="C40" s="24">
        <v>22931</v>
      </c>
      <c r="D40" s="24">
        <v>7123</v>
      </c>
      <c r="E40" s="24">
        <v>2340</v>
      </c>
      <c r="F40" s="24">
        <v>0</v>
      </c>
      <c r="G40" s="24">
        <v>32394</v>
      </c>
      <c r="H40" s="25">
        <v>2.0434684944221754E-2</v>
      </c>
      <c r="I40" s="26"/>
      <c r="J40" s="24">
        <v>0</v>
      </c>
      <c r="K40" s="27">
        <v>4500</v>
      </c>
      <c r="L40" s="27">
        <v>4500</v>
      </c>
      <c r="M40" s="28">
        <v>1.1960101102721322E-2</v>
      </c>
      <c r="N40" s="9"/>
    </row>
    <row r="41" spans="1:14" ht="21" x14ac:dyDescent="0.35">
      <c r="A41" s="29" t="s">
        <v>42</v>
      </c>
      <c r="B41" s="30">
        <v>27055</v>
      </c>
      <c r="C41" s="30">
        <v>14000</v>
      </c>
      <c r="D41" s="30">
        <v>14000</v>
      </c>
      <c r="E41" s="30">
        <v>4000</v>
      </c>
      <c r="F41" s="30">
        <v>0</v>
      </c>
      <c r="G41" s="30">
        <v>59055</v>
      </c>
      <c r="H41" s="31">
        <v>3.7252896196240531E-2</v>
      </c>
      <c r="I41" s="26"/>
      <c r="J41" s="30">
        <v>0</v>
      </c>
      <c r="K41" s="30">
        <v>10043</v>
      </c>
      <c r="L41" s="30">
        <v>10043</v>
      </c>
      <c r="M41" s="31">
        <v>2.6692287861028941E-2</v>
      </c>
      <c r="N41" s="9"/>
    </row>
    <row r="42" spans="1:14" ht="21" x14ac:dyDescent="0.35">
      <c r="A42" s="23" t="s">
        <v>43</v>
      </c>
      <c r="B42" s="24">
        <v>0</v>
      </c>
      <c r="C42" s="24">
        <v>18000</v>
      </c>
      <c r="D42" s="24">
        <v>14000</v>
      </c>
      <c r="E42" s="24">
        <v>2599</v>
      </c>
      <c r="F42" s="24">
        <v>0</v>
      </c>
      <c r="G42" s="24">
        <v>34599</v>
      </c>
      <c r="H42" s="25">
        <v>2.1825636364299825E-2</v>
      </c>
      <c r="I42" s="26"/>
      <c r="J42" s="24">
        <v>0</v>
      </c>
      <c r="K42" s="27">
        <v>13376</v>
      </c>
      <c r="L42" s="27">
        <v>13376</v>
      </c>
      <c r="M42" s="28">
        <v>3.5550736077777867E-2</v>
      </c>
      <c r="N42" s="9"/>
    </row>
    <row r="43" spans="1:14" ht="21" x14ac:dyDescent="0.35">
      <c r="A43" s="29" t="s">
        <v>44</v>
      </c>
      <c r="B43" s="30">
        <v>30360</v>
      </c>
      <c r="C43" s="30">
        <v>26400</v>
      </c>
      <c r="D43" s="30">
        <v>15163</v>
      </c>
      <c r="E43" s="30">
        <v>1011</v>
      </c>
      <c r="F43" s="30">
        <v>0</v>
      </c>
      <c r="G43" s="30">
        <v>72934</v>
      </c>
      <c r="H43" s="31">
        <v>4.60080049306004E-2</v>
      </c>
      <c r="I43" s="26"/>
      <c r="J43" s="30">
        <v>4800</v>
      </c>
      <c r="K43" s="30">
        <v>5820</v>
      </c>
      <c r="L43" s="30">
        <v>10620</v>
      </c>
      <c r="M43" s="31">
        <v>2.822583860242232E-2</v>
      </c>
      <c r="N43" s="9"/>
    </row>
    <row r="44" spans="1:14" ht="25.5" customHeight="1" x14ac:dyDescent="0.35">
      <c r="A44" s="32" t="s">
        <v>45</v>
      </c>
      <c r="B44" s="33">
        <v>580047</v>
      </c>
      <c r="C44" s="33">
        <v>466213</v>
      </c>
      <c r="D44" s="33">
        <v>392832</v>
      </c>
      <c r="E44" s="33">
        <v>97387</v>
      </c>
      <c r="F44" s="33">
        <v>48766.874278083211</v>
      </c>
      <c r="G44" s="33">
        <v>1585245.8742780832</v>
      </c>
      <c r="H44" s="34">
        <v>1</v>
      </c>
      <c r="I44" s="22"/>
      <c r="J44" s="33">
        <v>119846</v>
      </c>
      <c r="K44" s="33">
        <v>256405</v>
      </c>
      <c r="L44" s="33">
        <v>376251</v>
      </c>
      <c r="M44" s="34">
        <v>1</v>
      </c>
      <c r="N44" s="9"/>
    </row>
    <row r="45" spans="1:14" s="9" customFormat="1" x14ac:dyDescent="0.25">
      <c r="A45" s="35"/>
      <c r="B45" s="22"/>
      <c r="C45" s="22"/>
      <c r="D45" s="22"/>
      <c r="E45" s="22"/>
      <c r="F45" s="22"/>
      <c r="G45" s="36"/>
      <c r="H45" s="36"/>
      <c r="I45" s="22"/>
      <c r="J45" s="36"/>
      <c r="K45" s="36"/>
      <c r="L45" s="36"/>
      <c r="M45" s="36"/>
    </row>
    <row r="46" spans="1:14" x14ac:dyDescent="0.25">
      <c r="A46" s="37" t="s">
        <v>46</v>
      </c>
      <c r="B46" s="38" t="s">
        <v>47</v>
      </c>
      <c r="C46" s="38">
        <f>(C44-B44)/C44</f>
        <v>-0.24416736556037691</v>
      </c>
      <c r="D46" s="38">
        <f t="shared" ref="D46:F46" si="0">(D44-C44)/D44</f>
        <v>-0.18679995519713261</v>
      </c>
      <c r="E46" s="38">
        <f t="shared" si="0"/>
        <v>-3.0337211332107983</v>
      </c>
      <c r="F46" s="38">
        <f t="shared" si="0"/>
        <v>-0.99699081480331064</v>
      </c>
      <c r="G46" s="38" t="s">
        <v>47</v>
      </c>
      <c r="H46" s="38" t="s">
        <v>47</v>
      </c>
      <c r="I46" s="39"/>
      <c r="J46" s="38" t="s">
        <v>47</v>
      </c>
      <c r="K46" s="38">
        <f>(K44-J44)/K44</f>
        <v>0.5325910181158714</v>
      </c>
      <c r="L46" s="38" t="s">
        <v>47</v>
      </c>
      <c r="M46" s="38" t="s">
        <v>47</v>
      </c>
      <c r="N46" s="40"/>
    </row>
    <row r="47" spans="1:14" x14ac:dyDescent="0.25">
      <c r="A47" s="41"/>
    </row>
    <row r="48" spans="1:14" x14ac:dyDescent="0.25">
      <c r="A48" s="42" t="s">
        <v>49</v>
      </c>
    </row>
  </sheetData>
  <mergeCells count="2">
    <mergeCell ref="A2:H2"/>
    <mergeCell ref="J2:M2"/>
  </mergeCells>
  <conditionalFormatting sqref="I58:I96 N58:N96">
    <cfRule type="cellIs" dxfId="0" priority="1" stopIfTrue="1" operator="equal">
      <formula>0</formula>
    </cfRule>
  </conditionalFormatting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IV.2.1.CoberturaOndas</vt:lpstr>
      <vt:lpstr>IV.2.1.CoberturaOndas!Área_de_impresión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2016-09-14T22:57:33Z</dcterms:created>
  <dcterms:modified xsi:type="dcterms:W3CDTF">2016-09-14T22:59:38Z</dcterms:modified>
</cp:coreProperties>
</file>