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3.1.DiseñosPresenta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G11" i="1"/>
  <c r="G9" i="1"/>
  <c r="G8" i="1"/>
  <c r="G5" i="1"/>
  <c r="G4" i="1"/>
</calcChain>
</file>

<file path=xl/sharedStrings.xml><?xml version="1.0" encoding="utf-8"?>
<sst xmlns="http://schemas.openxmlformats.org/spreadsheetml/2006/main" count="14" uniqueCount="12">
  <si>
    <t>Solicitudes Diseños industriales según residencia y via de presentación</t>
  </si>
  <si>
    <t>Total</t>
  </si>
  <si>
    <t>Según residencia</t>
  </si>
  <si>
    <t>Presentadas por Residentes</t>
  </si>
  <si>
    <t>Presentadas por no residentes</t>
  </si>
  <si>
    <t>Según via de presentación</t>
  </si>
  <si>
    <t xml:space="preserve"> Presentadas vía tradicional</t>
  </si>
  <si>
    <t xml:space="preserve"> Presentadas vía PCT</t>
  </si>
  <si>
    <t>Variación porcentual</t>
  </si>
  <si>
    <t xml:space="preserve"> -</t>
  </si>
  <si>
    <t>Fuente:http://www.sic.gov.co/drupal/recursos_user/estadisticas/presentadas%20concedidas/web/StatTrends_offline_IE_security_bypass.html</t>
  </si>
  <si>
    <t xml:space="preserve">III.4.3.1. Tabla. Solicitudes de diseños industriales presentados por residentes y no residentes; y según vía de presentación, 2011-2015.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</si>
</sst>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C189B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5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0" fontId="6" fillId="0" borderId="0" xfId="0" applyFont="1"/>
    <xf numFmtId="0" fontId="7" fillId="0" borderId="0" xfId="2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2.Pat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ción 1"/>
      <sheetName val="Invención 2"/>
      <sheetName val="Invención 3"/>
      <sheetName val="Invención 4"/>
      <sheetName val="invención 5"/>
      <sheetName val="Invención 6"/>
      <sheetName val="Hoja5"/>
      <sheetName val="M-Utilidad 1"/>
      <sheetName val="M-Utilidad 2"/>
      <sheetName val="M-Utilidad 3"/>
      <sheetName val="M-Utilidad 4"/>
      <sheetName val="Hoja2"/>
      <sheetName val="Diseños industriales1"/>
      <sheetName val="Diseños industriales2"/>
      <sheetName val="Esquemas trazados1"/>
      <sheetName val="Esquemas trazado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B24">
            <v>2011</v>
          </cell>
          <cell r="C24">
            <v>2012</v>
          </cell>
          <cell r="D24">
            <v>2013</v>
          </cell>
          <cell r="E24">
            <v>2014</v>
          </cell>
          <cell r="F24">
            <v>2015</v>
          </cell>
        </row>
        <row r="25">
          <cell r="A25" t="str">
            <v>Concedidas a no residentes</v>
          </cell>
          <cell r="B25">
            <v>478</v>
          </cell>
          <cell r="C25">
            <v>274</v>
          </cell>
          <cell r="D25">
            <v>372</v>
          </cell>
          <cell r="E25">
            <v>318</v>
          </cell>
          <cell r="F25">
            <v>283</v>
          </cell>
        </row>
        <row r="26">
          <cell r="A26" t="str">
            <v>Concedidas a residentes</v>
          </cell>
          <cell r="B26">
            <v>291</v>
          </cell>
          <cell r="C26">
            <v>189</v>
          </cell>
          <cell r="D26">
            <v>168</v>
          </cell>
          <cell r="E26">
            <v>208</v>
          </cell>
          <cell r="F26">
            <v>222</v>
          </cell>
        </row>
        <row r="27">
          <cell r="B27">
            <v>-383</v>
          </cell>
          <cell r="C27">
            <v>28</v>
          </cell>
          <cell r="D27">
            <v>222</v>
          </cell>
          <cell r="E27">
            <v>51</v>
          </cell>
          <cell r="F27">
            <v>213</v>
          </cell>
        </row>
        <row r="28">
          <cell r="A28" t="str">
            <v>Total presentadas</v>
          </cell>
          <cell r="B28">
            <v>386</v>
          </cell>
          <cell r="C28">
            <v>491</v>
          </cell>
          <cell r="D28">
            <v>762</v>
          </cell>
          <cell r="E28">
            <v>577</v>
          </cell>
          <cell r="F28">
            <v>718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c.gov.co/drupal/recursos_user/estadisticas/presentadas%20concedidas/web/StatTrends_offline_IE_security_bypas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/>
  </sheetViews>
  <sheetFormatPr baseColWidth="10" defaultRowHeight="15" x14ac:dyDescent="0.25"/>
  <cols>
    <col min="1" max="1" width="35.140625" customWidth="1"/>
  </cols>
  <sheetData>
    <row r="1" spans="1:7" ht="15.75" x14ac:dyDescent="0.25">
      <c r="A1" s="21" t="s">
        <v>11</v>
      </c>
    </row>
    <row r="2" spans="1:7" ht="47.25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</row>
    <row r="3" spans="1:7" ht="15.75" x14ac:dyDescent="0.25">
      <c r="A3" s="3" t="s">
        <v>2</v>
      </c>
      <c r="B3" s="4"/>
      <c r="C3" s="4"/>
      <c r="D3" s="4"/>
      <c r="E3" s="4"/>
      <c r="F3" s="4"/>
      <c r="G3" s="5"/>
    </row>
    <row r="4" spans="1:7" ht="15.75" x14ac:dyDescent="0.25">
      <c r="A4" s="6" t="s">
        <v>3</v>
      </c>
      <c r="B4" s="7">
        <v>138</v>
      </c>
      <c r="C4" s="7">
        <v>210</v>
      </c>
      <c r="D4" s="7">
        <v>317</v>
      </c>
      <c r="E4" s="7">
        <v>271</v>
      </c>
      <c r="F4" s="7">
        <v>358</v>
      </c>
      <c r="G4" s="7">
        <f>SUM(B4:F4)</f>
        <v>1294</v>
      </c>
    </row>
    <row r="5" spans="1:7" ht="15.75" x14ac:dyDescent="0.25">
      <c r="A5" s="8" t="s">
        <v>4</v>
      </c>
      <c r="B5" s="9">
        <v>248</v>
      </c>
      <c r="C5" s="9">
        <v>281</v>
      </c>
      <c r="D5" s="9">
        <v>445</v>
      </c>
      <c r="E5" s="9">
        <v>306</v>
      </c>
      <c r="F5" s="9">
        <v>360</v>
      </c>
      <c r="G5" s="7">
        <f>SUM(B5:F5)</f>
        <v>1640</v>
      </c>
    </row>
    <row r="6" spans="1:7" ht="9" customHeight="1" x14ac:dyDescent="0.25">
      <c r="A6" s="10"/>
      <c r="B6" s="11"/>
      <c r="C6" s="11"/>
      <c r="D6" s="11"/>
      <c r="E6" s="11"/>
      <c r="F6" s="11"/>
      <c r="G6" s="11"/>
    </row>
    <row r="7" spans="1:7" ht="15.75" x14ac:dyDescent="0.25">
      <c r="A7" s="3" t="s">
        <v>5</v>
      </c>
      <c r="B7" s="12"/>
      <c r="C7" s="12"/>
      <c r="D7" s="12"/>
      <c r="E7" s="12"/>
      <c r="F7" s="12"/>
      <c r="G7" s="13"/>
    </row>
    <row r="8" spans="1:7" ht="15.75" x14ac:dyDescent="0.25">
      <c r="A8" s="6" t="s">
        <v>6</v>
      </c>
      <c r="B8" s="7">
        <v>386</v>
      </c>
      <c r="C8" s="7">
        <v>491</v>
      </c>
      <c r="D8" s="7">
        <v>762</v>
      </c>
      <c r="E8" s="7">
        <v>577</v>
      </c>
      <c r="F8" s="7">
        <v>718</v>
      </c>
      <c r="G8" s="7">
        <f>SUM(B8:F8)</f>
        <v>2934</v>
      </c>
    </row>
    <row r="9" spans="1:7" ht="15.75" x14ac:dyDescent="0.25">
      <c r="A9" s="8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7">
        <f>SUM(B9:F9)</f>
        <v>0</v>
      </c>
    </row>
    <row r="10" spans="1:7" ht="6.75" customHeight="1" x14ac:dyDescent="0.25">
      <c r="A10" s="10"/>
      <c r="B10" s="11"/>
      <c r="C10" s="11"/>
      <c r="D10" s="11"/>
      <c r="E10" s="11"/>
      <c r="F10" s="11"/>
      <c r="G10" s="11"/>
    </row>
    <row r="11" spans="1:7" ht="15.75" x14ac:dyDescent="0.25">
      <c r="A11" s="14" t="s">
        <v>1</v>
      </c>
      <c r="B11" s="15">
        <v>386</v>
      </c>
      <c r="C11" s="14">
        <v>491</v>
      </c>
      <c r="D11" s="15">
        <v>762</v>
      </c>
      <c r="E11" s="14">
        <v>577</v>
      </c>
      <c r="F11" s="15">
        <v>718</v>
      </c>
      <c r="G11" s="14">
        <f>SUM(B11:F11)</f>
        <v>2934</v>
      </c>
    </row>
    <row r="12" spans="1:7" ht="6.75" customHeight="1" x14ac:dyDescent="0.25">
      <c r="A12" s="16"/>
      <c r="B12" s="17"/>
      <c r="C12" s="17"/>
      <c r="D12" s="17"/>
      <c r="E12" s="17"/>
      <c r="F12" s="17"/>
      <c r="G12" s="17"/>
    </row>
    <row r="13" spans="1:7" ht="15.75" x14ac:dyDescent="0.25">
      <c r="A13" s="18" t="s">
        <v>8</v>
      </c>
      <c r="B13" s="19" t="s">
        <v>9</v>
      </c>
      <c r="C13" s="20">
        <f>(C11-B11)/C11</f>
        <v>0.21384928716904278</v>
      </c>
      <c r="D13" s="20">
        <f>(D11-C11)/D11</f>
        <v>0.35564304461942259</v>
      </c>
      <c r="E13" s="20">
        <f>(E11-D11)/E11</f>
        <v>-0.32062391681109187</v>
      </c>
      <c r="F13" s="20">
        <f>(F11-E11)/F11</f>
        <v>0.19637883008356546</v>
      </c>
      <c r="G13" s="19" t="s">
        <v>9</v>
      </c>
    </row>
    <row r="15" spans="1:7" ht="15.75" x14ac:dyDescent="0.25">
      <c r="A15" s="22" t="s">
        <v>10</v>
      </c>
    </row>
  </sheetData>
  <hyperlinks>
    <hyperlink ref="A15" r:id="rId1" display="http://www.sic.gov.co/drupal/recursos_user/estadisticas/presentadas concedidas/web/StatTrends_offline_IE_security_bypass.html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III.4.3.1.DiseñosPresentados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2016-09-14T21:23:44Z</dcterms:created>
  <dcterms:modified xsi:type="dcterms:W3CDTF">2016-09-14T21:25:09Z</dcterms:modified>
</cp:coreProperties>
</file>