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1\Desktop\Tablas base\Tablas WEB_2016\"/>
    </mc:Choice>
  </mc:AlternateContent>
  <bookViews>
    <workbookView xWindow="0" yWindow="0" windowWidth="20490" windowHeight="7755"/>
  </bookViews>
  <sheets>
    <sheet name="II.2.3.3.ProyAprFCTeIPNCTeI" sheetId="1" r:id="rId1"/>
  </sheets>
  <definedNames>
    <definedName name="_xlnm._FilterDatabase" localSheetId="0" hidden="1">II.2.3.3.ProyAprFCTeIPNCTeI!#REF!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1" l="1"/>
  <c r="K16" i="1"/>
  <c r="K15" i="1"/>
  <c r="K14" i="1"/>
  <c r="K13" i="1"/>
  <c r="K12" i="1"/>
  <c r="K11" i="1"/>
  <c r="K10" i="1"/>
  <c r="K9" i="1"/>
  <c r="K8" i="1"/>
  <c r="K7" i="1"/>
  <c r="K6" i="1"/>
  <c r="K18" i="1" s="1"/>
  <c r="K5" i="1"/>
  <c r="K4" i="1"/>
</calcChain>
</file>

<file path=xl/sharedStrings.xml><?xml version="1.0" encoding="utf-8"?>
<sst xmlns="http://schemas.openxmlformats.org/spreadsheetml/2006/main" count="30" uniqueCount="25">
  <si>
    <t>Programa nacional/Estrategias</t>
  </si>
  <si>
    <t>Total</t>
  </si>
  <si>
    <t>No.
Proyectos</t>
  </si>
  <si>
    <t>Recursos 
FCTeI-SGR</t>
  </si>
  <si>
    <t>No. 
Proyectos</t>
  </si>
  <si>
    <t>Total Proyectos</t>
  </si>
  <si>
    <t>Total Recursos FCTeI-SGR</t>
  </si>
  <si>
    <t>Apropiación social del conocimiento</t>
  </si>
  <si>
    <t>Biotecnología</t>
  </si>
  <si>
    <t>Centros y Parques</t>
  </si>
  <si>
    <t>Desarrollo tecnológico e Innovación Industrial</t>
  </si>
  <si>
    <t>Electrónica, Telecomunicaciones e Informática</t>
  </si>
  <si>
    <t>Formación de Alto Nivel</t>
  </si>
  <si>
    <t>Investigaciones en Energía y Minería</t>
  </si>
  <si>
    <t>PNCTeI Agropecuarias</t>
  </si>
  <si>
    <t>PNCTeI Ambiente, biodiversidad y hábitat</t>
  </si>
  <si>
    <t>PNCTeI áreas sociales y humanas</t>
  </si>
  <si>
    <t>PNCTeI Educación</t>
  </si>
  <si>
    <t>PNCTeI Mar y recursos hidrobiológicos</t>
  </si>
  <si>
    <t>PNCTeI Salud</t>
  </si>
  <si>
    <t>Programa Ondas</t>
  </si>
  <si>
    <t>Total general</t>
  </si>
  <si>
    <t>II.2.3.3. Tabla. Proyectos aprobados del FCTeI-SGR, montos aprobados según Programa Nacional de CTeI 2012-2015.</t>
  </si>
  <si>
    <t>Fuente: FCTeI-SGR. COLCIENCIAS. Corte 31/12/2015.</t>
  </si>
  <si>
    <t>Valores en millones de pesos constantes a 2014.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</si>
</sst>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  <family val="2"/>
    </font>
    <font>
      <b/>
      <sz val="16"/>
      <color theme="0"/>
      <name val="Calibri"/>
      <family val="2"/>
      <scheme val="minor"/>
    </font>
    <font>
      <sz val="16"/>
      <color theme="1" tint="0.14999847407452621"/>
      <name val="Calibri"/>
      <family val="2"/>
      <scheme val="minor"/>
    </font>
    <font>
      <sz val="11"/>
      <color rgb="FF000000"/>
      <name val="Arial"/>
      <family val="2"/>
    </font>
    <font>
      <sz val="10"/>
      <color rgb="FF000000"/>
      <name val="Calibri Light"/>
      <family val="2"/>
    </font>
    <font>
      <sz val="10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C4E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C189B"/>
        <bgColor indexed="64"/>
      </patternFill>
    </fill>
  </fills>
  <borders count="10">
    <border>
      <left/>
      <right/>
      <top/>
      <bottom/>
      <diagonal/>
    </border>
    <border>
      <left style="hair">
        <color theme="4"/>
      </left>
      <right style="hair">
        <color theme="4"/>
      </right>
      <top/>
      <bottom/>
      <diagonal/>
    </border>
    <border>
      <left/>
      <right/>
      <top/>
      <bottom style="hair">
        <color theme="5"/>
      </bottom>
      <diagonal/>
    </border>
    <border>
      <left style="hair">
        <color theme="4"/>
      </left>
      <right style="hair">
        <color theme="4"/>
      </right>
      <top/>
      <bottom style="hair">
        <color theme="5"/>
      </bottom>
      <diagonal/>
    </border>
    <border>
      <left/>
      <right style="hair">
        <color theme="4"/>
      </right>
      <top/>
      <bottom style="hair">
        <color theme="4"/>
      </bottom>
      <diagonal/>
    </border>
    <border>
      <left style="hair">
        <color theme="4"/>
      </left>
      <right style="hair">
        <color theme="4"/>
      </right>
      <top/>
      <bottom style="hair">
        <color theme="4"/>
      </bottom>
      <diagonal/>
    </border>
    <border>
      <left/>
      <right style="hair">
        <color theme="4"/>
      </right>
      <top style="hair">
        <color theme="4"/>
      </top>
      <bottom style="hair">
        <color theme="4"/>
      </bottom>
      <diagonal/>
    </border>
    <border>
      <left style="hair">
        <color theme="4"/>
      </left>
      <right style="hair">
        <color theme="4"/>
      </right>
      <top style="hair">
        <color theme="4"/>
      </top>
      <bottom style="hair">
        <color theme="4"/>
      </bottom>
      <diagonal/>
    </border>
    <border>
      <left/>
      <right style="hair">
        <color theme="4"/>
      </right>
      <top style="hair">
        <color theme="5"/>
      </top>
      <bottom style="hair">
        <color theme="5"/>
      </bottom>
      <diagonal/>
    </border>
    <border>
      <left style="hair">
        <color theme="4"/>
      </left>
      <right style="hair">
        <color theme="4"/>
      </right>
      <top style="hair">
        <color theme="5"/>
      </top>
      <bottom style="hair">
        <color theme="5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left" vertical="center"/>
    </xf>
    <xf numFmtId="3" fontId="2" fillId="0" borderId="5" xfId="0" applyNumberFormat="1" applyFont="1" applyFill="1" applyBorder="1" applyAlignment="1">
      <alignment horizontal="center" vertical="center"/>
    </xf>
    <xf numFmtId="3" fontId="2" fillId="3" borderId="6" xfId="0" applyNumberFormat="1" applyFont="1" applyFill="1" applyBorder="1" applyAlignment="1">
      <alignment horizontal="left" vertical="center"/>
    </xf>
    <xf numFmtId="3" fontId="2" fillId="3" borderId="7" xfId="0" applyNumberFormat="1" applyFont="1" applyFill="1" applyBorder="1" applyAlignment="1">
      <alignment horizontal="center" vertical="center"/>
    </xf>
    <xf numFmtId="3" fontId="2" fillId="3" borderId="6" xfId="0" applyNumberFormat="1" applyFont="1" applyFill="1" applyBorder="1" applyAlignment="1">
      <alignment horizontal="center" vertical="center"/>
    </xf>
    <xf numFmtId="3" fontId="1" fillId="4" borderId="8" xfId="0" applyNumberFormat="1" applyFont="1" applyFill="1" applyBorder="1" applyAlignment="1">
      <alignment horizontal="left" vertical="center"/>
    </xf>
    <xf numFmtId="3" fontId="1" fillId="4" borderId="9" xfId="0" applyNumberFormat="1" applyFont="1" applyFill="1" applyBorder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left" vertical="center" wrapText="1"/>
    </xf>
    <xf numFmtId="0" fontId="5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zoomScale="70" zoomScaleNormal="70" workbookViewId="0">
      <selection activeCell="A10" sqref="A10"/>
    </sheetView>
  </sheetViews>
  <sheetFormatPr baseColWidth="10" defaultRowHeight="12.75" x14ac:dyDescent="0.2"/>
  <cols>
    <col min="1" max="1" width="61.5703125" bestFit="1" customWidth="1"/>
    <col min="2" max="2" width="16.140625" style="1" customWidth="1"/>
    <col min="3" max="3" width="16.140625" style="2" customWidth="1"/>
    <col min="4" max="4" width="14" style="2" bestFit="1" customWidth="1"/>
    <col min="5" max="5" width="16.140625" style="2" customWidth="1"/>
    <col min="6" max="6" width="15.28515625" bestFit="1" customWidth="1"/>
    <col min="7" max="7" width="14.42578125" bestFit="1" customWidth="1"/>
    <col min="8" max="8" width="13.85546875" bestFit="1" customWidth="1"/>
    <col min="9" max="9" width="12.42578125" bestFit="1" customWidth="1"/>
    <col min="10" max="10" width="13.85546875" bestFit="1" customWidth="1"/>
    <col min="11" max="11" width="15.85546875" bestFit="1" customWidth="1"/>
  </cols>
  <sheetData>
    <row r="1" spans="1:11" ht="19.5" customHeight="1" x14ac:dyDescent="0.2">
      <c r="A1" s="11" t="s">
        <v>22</v>
      </c>
    </row>
    <row r="2" spans="1:11" ht="21" x14ac:dyDescent="0.2">
      <c r="A2" s="14" t="s">
        <v>0</v>
      </c>
      <c r="B2" s="16">
        <v>2012</v>
      </c>
      <c r="C2" s="16"/>
      <c r="D2" s="16">
        <v>2013</v>
      </c>
      <c r="E2" s="16"/>
      <c r="F2" s="16">
        <v>2014</v>
      </c>
      <c r="G2" s="16"/>
      <c r="H2" s="16">
        <v>2015</v>
      </c>
      <c r="I2" s="16">
        <v>2014</v>
      </c>
      <c r="J2" s="16" t="s">
        <v>1</v>
      </c>
      <c r="K2" s="16"/>
    </row>
    <row r="3" spans="1:11" ht="63" x14ac:dyDescent="0.2">
      <c r="A3" s="15"/>
      <c r="B3" s="3" t="s">
        <v>2</v>
      </c>
      <c r="C3" s="3" t="s">
        <v>3</v>
      </c>
      <c r="D3" s="3" t="s">
        <v>2</v>
      </c>
      <c r="E3" s="3" t="s">
        <v>3</v>
      </c>
      <c r="F3" s="3" t="s">
        <v>4</v>
      </c>
      <c r="G3" s="3" t="s">
        <v>3</v>
      </c>
      <c r="H3" s="3" t="s">
        <v>4</v>
      </c>
      <c r="I3" s="3" t="s">
        <v>3</v>
      </c>
      <c r="J3" s="3" t="s">
        <v>5</v>
      </c>
      <c r="K3" s="3" t="s">
        <v>6</v>
      </c>
    </row>
    <row r="4" spans="1:11" ht="26.25" customHeight="1" x14ac:dyDescent="0.2">
      <c r="A4" s="4" t="s">
        <v>7</v>
      </c>
      <c r="B4" s="5">
        <v>1</v>
      </c>
      <c r="C4" s="5">
        <v>22303.188233493445</v>
      </c>
      <c r="D4" s="5">
        <v>3</v>
      </c>
      <c r="E4" s="5">
        <v>19082.21139822001</v>
      </c>
      <c r="F4" s="5">
        <v>1</v>
      </c>
      <c r="G4" s="5">
        <v>15958.631055</v>
      </c>
      <c r="H4" s="5">
        <v>2</v>
      </c>
      <c r="I4" s="5">
        <v>22770.499402453868</v>
      </c>
      <c r="J4" s="5">
        <v>7</v>
      </c>
      <c r="K4" s="5">
        <f>SUM(C4,E4,G4,I4)</f>
        <v>80114.530089167325</v>
      </c>
    </row>
    <row r="5" spans="1:11" ht="26.25" customHeight="1" x14ac:dyDescent="0.2">
      <c r="A5" s="6" t="s">
        <v>8</v>
      </c>
      <c r="B5" s="7">
        <v>1</v>
      </c>
      <c r="C5" s="8">
        <v>813.30850609644006</v>
      </c>
      <c r="D5" s="7">
        <v>3</v>
      </c>
      <c r="E5" s="8">
        <v>11298.567125650605</v>
      </c>
      <c r="F5" s="7">
        <v>0</v>
      </c>
      <c r="G5" s="8">
        <v>0</v>
      </c>
      <c r="H5" s="7">
        <v>0</v>
      </c>
      <c r="I5" s="8">
        <v>0</v>
      </c>
      <c r="J5" s="7">
        <v>4</v>
      </c>
      <c r="K5" s="8">
        <f t="shared" ref="K5:K17" si="0">SUM(C5,E5,G5,I5)</f>
        <v>12111.875631747045</v>
      </c>
    </row>
    <row r="6" spans="1:11" ht="26.25" customHeight="1" x14ac:dyDescent="0.2">
      <c r="A6" s="4" t="s">
        <v>9</v>
      </c>
      <c r="B6" s="5">
        <v>8</v>
      </c>
      <c r="C6" s="5">
        <v>63201.854099302102</v>
      </c>
      <c r="D6" s="5">
        <v>3</v>
      </c>
      <c r="E6" s="5">
        <v>17130.265921000009</v>
      </c>
      <c r="F6" s="5">
        <v>2</v>
      </c>
      <c r="G6" s="5">
        <v>74893.640186000004</v>
      </c>
      <c r="H6" s="5">
        <v>0</v>
      </c>
      <c r="I6" s="5">
        <v>0</v>
      </c>
      <c r="J6" s="5">
        <v>13</v>
      </c>
      <c r="K6" s="5">
        <f t="shared" si="0"/>
        <v>155225.7602063021</v>
      </c>
    </row>
    <row r="7" spans="1:11" ht="26.25" customHeight="1" x14ac:dyDescent="0.2">
      <c r="A7" s="6" t="s">
        <v>10</v>
      </c>
      <c r="B7" s="7">
        <v>3</v>
      </c>
      <c r="C7" s="8">
        <v>50514.450384458694</v>
      </c>
      <c r="D7" s="7">
        <v>2</v>
      </c>
      <c r="E7" s="8">
        <v>5545.8100000000022</v>
      </c>
      <c r="F7" s="7">
        <v>6</v>
      </c>
      <c r="G7" s="8">
        <v>25758.986796000001</v>
      </c>
      <c r="H7" s="7">
        <v>0</v>
      </c>
      <c r="I7" s="8">
        <v>0</v>
      </c>
      <c r="J7" s="7">
        <v>11</v>
      </c>
      <c r="K7" s="8">
        <f t="shared" si="0"/>
        <v>81819.247180458697</v>
      </c>
    </row>
    <row r="8" spans="1:11" ht="26.25" customHeight="1" x14ac:dyDescent="0.2">
      <c r="A8" s="4" t="s">
        <v>11</v>
      </c>
      <c r="B8" s="5">
        <v>7</v>
      </c>
      <c r="C8" s="5">
        <v>62055.531101098102</v>
      </c>
      <c r="D8" s="5">
        <v>2</v>
      </c>
      <c r="E8" s="5">
        <v>21973.338866000009</v>
      </c>
      <c r="F8" s="5">
        <v>0</v>
      </c>
      <c r="G8" s="5">
        <v>0</v>
      </c>
      <c r="H8" s="5">
        <v>0</v>
      </c>
      <c r="I8" s="5">
        <v>0</v>
      </c>
      <c r="J8" s="5">
        <v>9</v>
      </c>
      <c r="K8" s="5">
        <f t="shared" si="0"/>
        <v>84028.869967098115</v>
      </c>
    </row>
    <row r="9" spans="1:11" ht="26.25" customHeight="1" x14ac:dyDescent="0.2">
      <c r="A9" s="6" t="s">
        <v>12</v>
      </c>
      <c r="B9" s="7">
        <v>7</v>
      </c>
      <c r="C9" s="8">
        <v>120326.1904751159</v>
      </c>
      <c r="D9" s="7">
        <v>13</v>
      </c>
      <c r="E9" s="8">
        <v>222601.11431368667</v>
      </c>
      <c r="F9" s="7">
        <v>1</v>
      </c>
      <c r="G9" s="8">
        <v>1326.7188510000001</v>
      </c>
      <c r="H9" s="7">
        <v>12</v>
      </c>
      <c r="I9" s="8">
        <v>151349.18597639786</v>
      </c>
      <c r="J9" s="7">
        <v>33</v>
      </c>
      <c r="K9" s="8">
        <f t="shared" si="0"/>
        <v>495603.20961620042</v>
      </c>
    </row>
    <row r="10" spans="1:11" ht="26.25" customHeight="1" x14ac:dyDescent="0.2">
      <c r="A10" s="4" t="s">
        <v>13</v>
      </c>
      <c r="B10" s="5">
        <v>2</v>
      </c>
      <c r="C10" s="5">
        <v>22633.885833889381</v>
      </c>
      <c r="D10" s="5">
        <v>7</v>
      </c>
      <c r="E10" s="5">
        <v>24138.211193411011</v>
      </c>
      <c r="F10" s="5">
        <v>3</v>
      </c>
      <c r="G10" s="5">
        <v>14453.710852</v>
      </c>
      <c r="H10" s="5">
        <v>0</v>
      </c>
      <c r="I10" s="5">
        <v>0</v>
      </c>
      <c r="J10" s="5">
        <v>12</v>
      </c>
      <c r="K10" s="5">
        <f t="shared" si="0"/>
        <v>61225.807879300395</v>
      </c>
    </row>
    <row r="11" spans="1:11" ht="26.25" customHeight="1" x14ac:dyDescent="0.2">
      <c r="A11" s="6" t="s">
        <v>14</v>
      </c>
      <c r="B11" s="7">
        <v>23</v>
      </c>
      <c r="C11" s="8">
        <v>93305.572813563092</v>
      </c>
      <c r="D11" s="7">
        <v>34</v>
      </c>
      <c r="E11" s="8">
        <v>240474.25016260191</v>
      </c>
      <c r="F11" s="7">
        <v>17</v>
      </c>
      <c r="G11" s="8">
        <v>101211.53308199999</v>
      </c>
      <c r="H11" s="7">
        <v>5</v>
      </c>
      <c r="I11" s="8">
        <v>31127.942814460988</v>
      </c>
      <c r="J11" s="7">
        <v>79</v>
      </c>
      <c r="K11" s="8">
        <f t="shared" si="0"/>
        <v>466119.29887262598</v>
      </c>
    </row>
    <row r="12" spans="1:11" ht="26.25" customHeight="1" x14ac:dyDescent="0.2">
      <c r="A12" s="4" t="s">
        <v>15</v>
      </c>
      <c r="B12" s="5">
        <v>5</v>
      </c>
      <c r="C12" s="5">
        <v>12729.219696606879</v>
      </c>
      <c r="D12" s="5">
        <v>13</v>
      </c>
      <c r="E12" s="5">
        <v>58946.698929930222</v>
      </c>
      <c r="F12" s="5">
        <v>7</v>
      </c>
      <c r="G12" s="5">
        <v>46638.193371000001</v>
      </c>
      <c r="H12" s="5">
        <v>2</v>
      </c>
      <c r="I12" s="5">
        <v>7772.9937163997374</v>
      </c>
      <c r="J12" s="5">
        <v>27</v>
      </c>
      <c r="K12" s="5">
        <f t="shared" si="0"/>
        <v>126087.10571393683</v>
      </c>
    </row>
    <row r="13" spans="1:11" ht="26.25" customHeight="1" x14ac:dyDescent="0.2">
      <c r="A13" s="6" t="s">
        <v>16</v>
      </c>
      <c r="B13" s="7">
        <v>3</v>
      </c>
      <c r="C13" s="8">
        <v>9177.0226858091919</v>
      </c>
      <c r="D13" s="7">
        <v>1</v>
      </c>
      <c r="E13" s="8">
        <v>3109.5625087204012</v>
      </c>
      <c r="F13" s="7">
        <v>2</v>
      </c>
      <c r="G13" s="8">
        <v>26787.244597000001</v>
      </c>
      <c r="H13" s="7">
        <v>0</v>
      </c>
      <c r="I13" s="8">
        <v>0</v>
      </c>
      <c r="J13" s="7">
        <v>6</v>
      </c>
      <c r="K13" s="8">
        <f t="shared" si="0"/>
        <v>39073.829791529592</v>
      </c>
    </row>
    <row r="14" spans="1:11" ht="26.25" customHeight="1" x14ac:dyDescent="0.2">
      <c r="A14" s="4" t="s">
        <v>17</v>
      </c>
      <c r="B14" s="5">
        <v>2</v>
      </c>
      <c r="C14" s="5">
        <v>4185.7106804811128</v>
      </c>
      <c r="D14" s="5">
        <v>0</v>
      </c>
      <c r="E14" s="5">
        <v>0</v>
      </c>
      <c r="F14" s="5">
        <v>3</v>
      </c>
      <c r="G14" s="5">
        <v>28036.422313999999</v>
      </c>
      <c r="H14" s="5">
        <v>0</v>
      </c>
      <c r="I14" s="5">
        <v>0</v>
      </c>
      <c r="J14" s="5">
        <v>5</v>
      </c>
      <c r="K14" s="5">
        <f t="shared" si="0"/>
        <v>32222.132994481111</v>
      </c>
    </row>
    <row r="15" spans="1:11" ht="26.25" customHeight="1" x14ac:dyDescent="0.2">
      <c r="A15" s="6" t="s">
        <v>18</v>
      </c>
      <c r="B15" s="7">
        <v>4</v>
      </c>
      <c r="C15" s="8">
        <v>40471.567259749005</v>
      </c>
      <c r="D15" s="7">
        <v>7</v>
      </c>
      <c r="E15" s="8">
        <v>41823.267285778616</v>
      </c>
      <c r="F15" s="7">
        <v>1</v>
      </c>
      <c r="G15" s="8">
        <v>2219.0679479999999</v>
      </c>
      <c r="H15" s="7">
        <v>1</v>
      </c>
      <c r="I15" s="8">
        <v>3278.0743654584617</v>
      </c>
      <c r="J15" s="7">
        <v>13</v>
      </c>
      <c r="K15" s="8">
        <f t="shared" si="0"/>
        <v>87791.976858986076</v>
      </c>
    </row>
    <row r="16" spans="1:11" ht="26.25" customHeight="1" x14ac:dyDescent="0.2">
      <c r="A16" s="4" t="s">
        <v>19</v>
      </c>
      <c r="B16" s="5">
        <v>4</v>
      </c>
      <c r="C16" s="5">
        <v>65920.523126285407</v>
      </c>
      <c r="D16" s="5">
        <v>10</v>
      </c>
      <c r="E16" s="5">
        <v>97330.512906418633</v>
      </c>
      <c r="F16" s="5">
        <v>8</v>
      </c>
      <c r="G16" s="5">
        <v>21929.761541</v>
      </c>
      <c r="H16" s="5">
        <v>2</v>
      </c>
      <c r="I16" s="5">
        <v>17704.399988760888</v>
      </c>
      <c r="J16" s="5">
        <v>24</v>
      </c>
      <c r="K16" s="5">
        <f t="shared" si="0"/>
        <v>202885.19756246492</v>
      </c>
    </row>
    <row r="17" spans="1:11" ht="26.25" customHeight="1" x14ac:dyDescent="0.2">
      <c r="A17" s="6" t="s">
        <v>20</v>
      </c>
      <c r="B17" s="7">
        <v>9</v>
      </c>
      <c r="C17" s="8">
        <v>60968.710064126477</v>
      </c>
      <c r="D17" s="7">
        <v>16</v>
      </c>
      <c r="E17" s="8">
        <v>242027.42421634571</v>
      </c>
      <c r="F17" s="7">
        <v>1</v>
      </c>
      <c r="G17" s="8">
        <v>4296.1721859999998</v>
      </c>
      <c r="H17" s="7">
        <v>2</v>
      </c>
      <c r="I17" s="8">
        <v>62047.957954481593</v>
      </c>
      <c r="J17" s="7">
        <v>28</v>
      </c>
      <c r="K17" s="8">
        <f t="shared" si="0"/>
        <v>369340.26442095375</v>
      </c>
    </row>
    <row r="18" spans="1:11" ht="33" customHeight="1" x14ac:dyDescent="0.2">
      <c r="A18" s="9" t="s">
        <v>21</v>
      </c>
      <c r="B18" s="10">
        <v>79</v>
      </c>
      <c r="C18" s="10">
        <v>628606.73496007523</v>
      </c>
      <c r="D18" s="10">
        <v>114</v>
      </c>
      <c r="E18" s="10">
        <v>1005481.2348277638</v>
      </c>
      <c r="F18" s="10">
        <v>52</v>
      </c>
      <c r="G18" s="10">
        <v>363510.08277899999</v>
      </c>
      <c r="H18" s="10">
        <v>26</v>
      </c>
      <c r="I18" s="10">
        <v>296051.05421841337</v>
      </c>
      <c r="J18" s="10">
        <v>271</v>
      </c>
      <c r="K18" s="10">
        <f>SUM(K4:K17)</f>
        <v>2293649.1067852522</v>
      </c>
    </row>
    <row r="19" spans="1:11" x14ac:dyDescent="0.2">
      <c r="A19" s="12" t="s">
        <v>23</v>
      </c>
    </row>
    <row r="20" spans="1:11" x14ac:dyDescent="0.2">
      <c r="A20" s="13" t="s">
        <v>24</v>
      </c>
    </row>
  </sheetData>
  <mergeCells count="6">
    <mergeCell ref="J2:K2"/>
    <mergeCell ref="A2:A3"/>
    <mergeCell ref="B2:C2"/>
    <mergeCell ref="D2:E2"/>
    <mergeCell ref="F2:G2"/>
    <mergeCell ref="H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II.2.3.3.ProyAprFCTeIPNCTeI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usuario1</dc:creator>
  <cp:lastModifiedBy>usuario1</cp:lastModifiedBy>
  <dcterms:created xsi:type="dcterms:W3CDTF">2016-09-12T05:01:22Z</dcterms:created>
  <dcterms:modified xsi:type="dcterms:W3CDTF">2016-09-12T05:05:29Z</dcterms:modified>
</cp:coreProperties>
</file>