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I.2.3.1.ProyecAprobFCTeI" sheetId="1" r:id="rId1"/>
  </sheets>
  <definedNames>
    <definedName name="_xlnm._FilterDatabase" localSheetId="0" hidden="1">II.2.3.1.ProyecAprobFCTeI!$A$3:$O$44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<sst xmlns="http://schemas.openxmlformats.org/spreadsheetml/2006/main" count="64" uniqueCount="52">
  <si>
    <t>Región/
Departamento</t>
  </si>
  <si>
    <t>Presenta</t>
  </si>
  <si>
    <t>Participa</t>
  </si>
  <si>
    <t>Recursos
 FCTeI-SGR</t>
  </si>
  <si>
    <t>Total 
Proyectos</t>
  </si>
  <si>
    <t>Total  recursos 
FCTeI-SGR</t>
  </si>
  <si>
    <t>Caribe</t>
  </si>
  <si>
    <t>Atlántico</t>
  </si>
  <si>
    <t>Bolívar</t>
  </si>
  <si>
    <t>Cesar</t>
  </si>
  <si>
    <t>Córdoba</t>
  </si>
  <si>
    <t>La Guajira</t>
  </si>
  <si>
    <t>Magdalena</t>
  </si>
  <si>
    <t>Sucre</t>
  </si>
  <si>
    <t>Centro Oriente</t>
  </si>
  <si>
    <t>Bogotá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</si>
  <si>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</si>
  <si>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</si>
  <si>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</si>
  <si>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</si>
  <si>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</si>
  <si>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</si>
  <si>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</si>
  <si>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</si>
  <si>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</si>
  <si>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</si>
  <si>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</si>
  <si>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</si>
  <si>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</si>
  <si>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</si>
  <si>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</si>
  <si>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</si>
  <si>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</si>
  <si>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</si>
  <si>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|</t>
  </si>
  <si>
    <t>Guainía</t>
  </si>
  <si>
    <t>Guaviare</t>
  </si>
  <si>
    <t>Meta</t>
  </si>
  <si>
    <t>Vaupés</t>
  </si>
  <si>
    <t>Vichada</t>
  </si>
  <si>
    <t>Pacífico</t>
  </si>
  <si>
    <t>Cauca</t>
  </si>
  <si>
    <t>Chocó</t>
  </si>
  <si>
    <t>Nariño</t>
  </si>
  <si>
    <t>Valle Del Cauca</t>
  </si>
  <si>
    <t>Varias</t>
  </si>
  <si>
    <t>Findeter</t>
  </si>
  <si>
    <t>Total General</t>
  </si>
  <si>
    <t>-</t>
  </si>
  <si>
    <t>II.2.3.1. Tabla. Proyectos CTeI aprobados por el FCTeI-SGR, montos aprobados por región y departamento, 2012-2015.</t>
  </si>
  <si>
    <t>Valores en millones de pesos constantes a 2014.</t>
  </si>
  <si>
    <t>Fuente: FCTeI-SGR. Secretaría Técnica COLCIENCIAS,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</si>
</sst>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sz val="16"/>
      <color rgb="FF000000"/>
      <name val="Arial"/>
      <family val="2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1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/>
      <top/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 style="hair">
        <color theme="4"/>
      </right>
      <top/>
      <bottom style="hair">
        <color theme="5"/>
      </bottom>
      <diagonal/>
    </border>
    <border>
      <left style="hair">
        <color theme="4"/>
      </left>
      <right style="hair">
        <color theme="4"/>
      </right>
      <top/>
      <bottom style="hair">
        <color theme="5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left"/>
    </xf>
    <xf numFmtId="3" fontId="4" fillId="3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left"/>
    </xf>
    <xf numFmtId="3" fontId="4" fillId="0" borderId="11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left" vertical="center"/>
    </xf>
    <xf numFmtId="3" fontId="2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40" zoomScaleNormal="40" workbookViewId="0"/>
  </sheetViews>
  <sheetFormatPr baseColWidth="10" defaultRowHeight="12.75" x14ac:dyDescent="0.2"/>
  <cols>
    <col min="1" max="1" width="36.140625" customWidth="1"/>
    <col min="2" max="3" width="19.85546875" style="16" bestFit="1" customWidth="1"/>
    <col min="4" max="4" width="25.5703125" style="17" bestFit="1" customWidth="1"/>
    <col min="5" max="6" width="19.85546875" style="16" bestFit="1" customWidth="1"/>
    <col min="7" max="7" width="25.5703125" style="17" bestFit="1" customWidth="1"/>
    <col min="8" max="9" width="19.85546875" style="16" bestFit="1" customWidth="1"/>
    <col min="10" max="10" width="25.5703125" style="17" bestFit="1" customWidth="1"/>
    <col min="11" max="12" width="19.85546875" style="16" bestFit="1" customWidth="1"/>
    <col min="13" max="13" width="25.5703125" style="17" bestFit="1" customWidth="1"/>
    <col min="14" max="14" width="22.28515625" style="16" bestFit="1" customWidth="1"/>
    <col min="15" max="15" width="32" style="17" bestFit="1" customWidth="1"/>
  </cols>
  <sheetData>
    <row r="1" spans="1:15" ht="18.75" customHeight="1" x14ac:dyDescent="0.3">
      <c r="A1" s="18" t="s">
        <v>49</v>
      </c>
    </row>
    <row r="2" spans="1:15" ht="23.25" x14ac:dyDescent="0.2">
      <c r="A2" s="1"/>
      <c r="B2" s="2">
        <v>2012</v>
      </c>
      <c r="C2" s="3"/>
      <c r="D2" s="4"/>
      <c r="E2" s="2">
        <v>2013</v>
      </c>
      <c r="F2" s="3">
        <v>2013</v>
      </c>
      <c r="G2" s="4"/>
      <c r="H2" s="2">
        <v>2014</v>
      </c>
      <c r="I2" s="3">
        <v>2014</v>
      </c>
      <c r="J2" s="4"/>
      <c r="K2" s="2">
        <v>2015</v>
      </c>
      <c r="L2" s="3">
        <v>2015</v>
      </c>
      <c r="M2" s="4"/>
      <c r="N2" s="1"/>
      <c r="O2" s="1"/>
    </row>
    <row r="3" spans="1:15" s="7" customFormat="1" ht="50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  <c r="K3" s="6" t="s">
        <v>1</v>
      </c>
      <c r="L3" s="6" t="s">
        <v>2</v>
      </c>
      <c r="M3" s="6" t="s">
        <v>3</v>
      </c>
      <c r="N3" s="5" t="s">
        <v>4</v>
      </c>
      <c r="O3" s="5" t="s">
        <v>5</v>
      </c>
    </row>
    <row r="4" spans="1:15" ht="23.25" x14ac:dyDescent="0.35">
      <c r="A4" s="8" t="s">
        <v>6</v>
      </c>
      <c r="B4" s="9">
        <v>13</v>
      </c>
      <c r="C4" s="9">
        <v>4</v>
      </c>
      <c r="D4" s="9">
        <v>87773.351315298714</v>
      </c>
      <c r="E4" s="9">
        <v>27</v>
      </c>
      <c r="F4" s="9">
        <v>0</v>
      </c>
      <c r="G4" s="9">
        <v>406231.20421121619</v>
      </c>
      <c r="H4" s="9">
        <v>6</v>
      </c>
      <c r="I4" s="9">
        <v>1</v>
      </c>
      <c r="J4" s="9">
        <v>102223.02787599999</v>
      </c>
      <c r="K4" s="9">
        <v>5</v>
      </c>
      <c r="L4" s="9">
        <v>3</v>
      </c>
      <c r="M4" s="9">
        <v>80214.859166432507</v>
      </c>
      <c r="N4" s="9">
        <f t="shared" ref="N4:N44" si="0">SUM(B4+E4+H4+K4)</f>
        <v>51</v>
      </c>
      <c r="O4" s="9">
        <f>SUM(D4,G4,J4,M4)</f>
        <v>676442.44256894744</v>
      </c>
    </row>
    <row r="5" spans="1:15" ht="23.25" x14ac:dyDescent="0.35">
      <c r="A5" s="10" t="s">
        <v>7</v>
      </c>
      <c r="B5" s="11">
        <v>3</v>
      </c>
      <c r="C5" s="11">
        <v>2</v>
      </c>
      <c r="D5" s="11">
        <v>21568.915100523987</v>
      </c>
      <c r="E5" s="11">
        <v>5</v>
      </c>
      <c r="F5" s="11">
        <v>0</v>
      </c>
      <c r="G5" s="11">
        <v>47091.123025920213</v>
      </c>
      <c r="H5" s="11">
        <v>2</v>
      </c>
      <c r="I5" s="11">
        <v>0</v>
      </c>
      <c r="J5" s="11">
        <v>5990.6392839999999</v>
      </c>
      <c r="K5" s="11">
        <v>1</v>
      </c>
      <c r="L5" s="11">
        <v>1</v>
      </c>
      <c r="M5" s="11">
        <v>22946.375386344476</v>
      </c>
      <c r="N5" s="11">
        <f t="shared" si="0"/>
        <v>11</v>
      </c>
      <c r="O5" s="11">
        <f t="shared" ref="O5:O44" si="1">SUM(D5,G5,J5,M5)</f>
        <v>97597.052796788674</v>
      </c>
    </row>
    <row r="6" spans="1:15" ht="23.25" x14ac:dyDescent="0.35">
      <c r="A6" s="12" t="s">
        <v>8</v>
      </c>
      <c r="B6" s="13">
        <v>1</v>
      </c>
      <c r="C6" s="13">
        <v>2</v>
      </c>
      <c r="D6" s="13">
        <v>9202.5443054835814</v>
      </c>
      <c r="E6" s="13">
        <v>1</v>
      </c>
      <c r="F6" s="13">
        <v>0</v>
      </c>
      <c r="G6" s="13">
        <v>37701.814119000817</v>
      </c>
      <c r="H6" s="13">
        <v>1</v>
      </c>
      <c r="I6" s="13">
        <v>0</v>
      </c>
      <c r="J6" s="13">
        <v>8287.2445970000008</v>
      </c>
      <c r="K6" s="13">
        <v>0</v>
      </c>
      <c r="L6" s="13">
        <v>1</v>
      </c>
      <c r="M6" s="13">
        <v>936.59267584527481</v>
      </c>
      <c r="N6" s="13">
        <f t="shared" si="0"/>
        <v>3</v>
      </c>
      <c r="O6" s="13">
        <f t="shared" si="1"/>
        <v>56128.195697329669</v>
      </c>
    </row>
    <row r="7" spans="1:15" ht="23.25" x14ac:dyDescent="0.35">
      <c r="A7" s="10" t="s">
        <v>9</v>
      </c>
      <c r="B7" s="11">
        <v>0</v>
      </c>
      <c r="C7" s="11">
        <v>0</v>
      </c>
      <c r="D7" s="11">
        <v>0</v>
      </c>
      <c r="E7" s="11">
        <v>1</v>
      </c>
      <c r="F7" s="11">
        <v>0</v>
      </c>
      <c r="G7" s="11">
        <v>14914.675538860005</v>
      </c>
      <c r="H7" s="11">
        <v>1</v>
      </c>
      <c r="I7" s="11">
        <v>0</v>
      </c>
      <c r="J7" s="11">
        <v>64541.936185999999</v>
      </c>
      <c r="K7" s="11">
        <v>1</v>
      </c>
      <c r="L7" s="11">
        <v>0</v>
      </c>
      <c r="M7" s="11">
        <v>3777.5967031937807</v>
      </c>
      <c r="N7" s="11">
        <f t="shared" si="0"/>
        <v>3</v>
      </c>
      <c r="O7" s="11">
        <f t="shared" si="1"/>
        <v>83234.208428053782</v>
      </c>
    </row>
    <row r="8" spans="1:15" ht="23.25" x14ac:dyDescent="0.35">
      <c r="A8" s="12" t="s">
        <v>10</v>
      </c>
      <c r="B8" s="13">
        <v>6</v>
      </c>
      <c r="C8" s="13">
        <v>0</v>
      </c>
      <c r="D8" s="13">
        <v>38646.110580759319</v>
      </c>
      <c r="E8" s="13">
        <v>4</v>
      </c>
      <c r="F8" s="13">
        <v>0</v>
      </c>
      <c r="G8" s="13">
        <v>128115.86898201365</v>
      </c>
      <c r="H8" s="13">
        <v>0</v>
      </c>
      <c r="I8" s="13">
        <v>0</v>
      </c>
      <c r="J8" s="13">
        <v>0</v>
      </c>
      <c r="K8" s="13">
        <v>1</v>
      </c>
      <c r="L8" s="13">
        <v>0</v>
      </c>
      <c r="M8" s="13">
        <v>4022.0416783740743</v>
      </c>
      <c r="N8" s="13">
        <f t="shared" si="0"/>
        <v>11</v>
      </c>
      <c r="O8" s="13">
        <f t="shared" si="1"/>
        <v>170784.02124114704</v>
      </c>
    </row>
    <row r="9" spans="1:15" ht="23.25" x14ac:dyDescent="0.35">
      <c r="A9" s="10" t="s">
        <v>11</v>
      </c>
      <c r="B9" s="11">
        <v>1</v>
      </c>
      <c r="C9" s="11">
        <v>0</v>
      </c>
      <c r="D9" s="11">
        <v>6299.891359233704</v>
      </c>
      <c r="E9" s="11">
        <v>7</v>
      </c>
      <c r="F9" s="11">
        <v>0</v>
      </c>
      <c r="G9" s="11">
        <v>79695.602549480842</v>
      </c>
      <c r="H9" s="11">
        <v>2</v>
      </c>
      <c r="I9" s="11">
        <v>1</v>
      </c>
      <c r="J9" s="11">
        <v>23403.207809</v>
      </c>
      <c r="K9" s="11">
        <v>0</v>
      </c>
      <c r="L9" s="11">
        <v>1</v>
      </c>
      <c r="M9" s="11">
        <v>936.59267584527481</v>
      </c>
      <c r="N9" s="11">
        <f t="shared" si="0"/>
        <v>10</v>
      </c>
      <c r="O9" s="11">
        <f t="shared" si="1"/>
        <v>110335.29439355982</v>
      </c>
    </row>
    <row r="10" spans="1:15" ht="23.25" x14ac:dyDescent="0.35">
      <c r="A10" s="12" t="s">
        <v>12</v>
      </c>
      <c r="B10" s="13">
        <v>0</v>
      </c>
      <c r="C10" s="13">
        <v>0</v>
      </c>
      <c r="D10" s="13">
        <v>0</v>
      </c>
      <c r="E10" s="13">
        <v>4</v>
      </c>
      <c r="F10" s="13">
        <v>0</v>
      </c>
      <c r="G10" s="13">
        <v>50853.557086581619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13">
        <v>47595.660046829624</v>
      </c>
      <c r="N10" s="13">
        <f t="shared" si="0"/>
        <v>6</v>
      </c>
      <c r="O10" s="13">
        <f t="shared" si="1"/>
        <v>98449.217133411235</v>
      </c>
    </row>
    <row r="11" spans="1:15" ht="23.25" x14ac:dyDescent="0.35">
      <c r="A11" s="10" t="s">
        <v>13</v>
      </c>
      <c r="B11" s="11">
        <v>2</v>
      </c>
      <c r="C11" s="11">
        <v>0</v>
      </c>
      <c r="D11" s="11">
        <v>12055.889969298134</v>
      </c>
      <c r="E11" s="11">
        <v>5</v>
      </c>
      <c r="F11" s="11">
        <v>0</v>
      </c>
      <c r="G11" s="11">
        <v>47858.562909359025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0"/>
        <v>7</v>
      </c>
      <c r="O11" s="11">
        <f t="shared" si="1"/>
        <v>59914.452878657161</v>
      </c>
    </row>
    <row r="12" spans="1:15" ht="23.25" x14ac:dyDescent="0.35">
      <c r="A12" s="8" t="s">
        <v>14</v>
      </c>
      <c r="B12" s="9">
        <v>10</v>
      </c>
      <c r="C12" s="9">
        <v>3</v>
      </c>
      <c r="D12" s="9">
        <v>137426.06034935085</v>
      </c>
      <c r="E12" s="9">
        <v>13</v>
      </c>
      <c r="F12" s="9">
        <v>0</v>
      </c>
      <c r="G12" s="9">
        <v>132871.86443172605</v>
      </c>
      <c r="H12" s="9">
        <v>9</v>
      </c>
      <c r="I12" s="9">
        <v>2</v>
      </c>
      <c r="J12" s="9">
        <v>72422.488882000005</v>
      </c>
      <c r="K12" s="9">
        <v>3</v>
      </c>
      <c r="L12" s="9">
        <v>0</v>
      </c>
      <c r="M12" s="9">
        <v>57222.551484499381</v>
      </c>
      <c r="N12" s="9">
        <f t="shared" si="0"/>
        <v>35</v>
      </c>
      <c r="O12" s="9">
        <f t="shared" si="1"/>
        <v>399942.96514757629</v>
      </c>
    </row>
    <row r="13" spans="1:15" ht="23.25" x14ac:dyDescent="0.35">
      <c r="A13" s="10" t="s">
        <v>15</v>
      </c>
      <c r="B13" s="11">
        <v>1</v>
      </c>
      <c r="C13" s="11">
        <v>0</v>
      </c>
      <c r="D13" s="11">
        <v>17147.013106167367</v>
      </c>
      <c r="E13" s="11">
        <v>3</v>
      </c>
      <c r="F13" s="11">
        <v>0</v>
      </c>
      <c r="G13" s="11">
        <v>32503.446114543814</v>
      </c>
      <c r="H13" s="11">
        <v>2</v>
      </c>
      <c r="I13" s="11">
        <v>0</v>
      </c>
      <c r="J13" s="11">
        <v>3931.3692080000001</v>
      </c>
      <c r="K13" s="11">
        <v>0</v>
      </c>
      <c r="L13" s="11">
        <v>0</v>
      </c>
      <c r="M13" s="11">
        <v>0</v>
      </c>
      <c r="N13" s="11">
        <f t="shared" si="0"/>
        <v>6</v>
      </c>
      <c r="O13" s="11">
        <f t="shared" si="1"/>
        <v>53581.828428711189</v>
      </c>
    </row>
    <row r="14" spans="1:15" ht="23.25" x14ac:dyDescent="0.35">
      <c r="A14" s="12" t="s">
        <v>16</v>
      </c>
      <c r="B14" s="13">
        <v>0</v>
      </c>
      <c r="C14" s="13">
        <v>0</v>
      </c>
      <c r="D14" s="13">
        <v>0</v>
      </c>
      <c r="E14" s="13">
        <v>1</v>
      </c>
      <c r="F14" s="13">
        <v>0</v>
      </c>
      <c r="G14" s="13">
        <v>2254.6050000000009</v>
      </c>
      <c r="H14" s="13">
        <v>2</v>
      </c>
      <c r="I14" s="13">
        <v>0</v>
      </c>
      <c r="J14" s="13">
        <v>24923.694608999998</v>
      </c>
      <c r="K14" s="13">
        <v>1</v>
      </c>
      <c r="L14" s="13">
        <v>0</v>
      </c>
      <c r="M14" s="13">
        <v>28694.230832630885</v>
      </c>
      <c r="N14" s="13">
        <f t="shared" si="0"/>
        <v>4</v>
      </c>
      <c r="O14" s="13">
        <f t="shared" si="1"/>
        <v>55872.530441630879</v>
      </c>
    </row>
    <row r="15" spans="1:15" ht="23.25" x14ac:dyDescent="0.35">
      <c r="A15" s="10" t="s">
        <v>17</v>
      </c>
      <c r="B15" s="11">
        <v>6</v>
      </c>
      <c r="C15" s="11">
        <v>1</v>
      </c>
      <c r="D15" s="11">
        <v>82972.185473990452</v>
      </c>
      <c r="E15" s="11">
        <v>6</v>
      </c>
      <c r="F15" s="11">
        <v>0</v>
      </c>
      <c r="G15" s="11">
        <v>26077.790791422209</v>
      </c>
      <c r="H15" s="11">
        <v>3</v>
      </c>
      <c r="I15" s="11">
        <v>0</v>
      </c>
      <c r="J15" s="11">
        <v>11267.425064999999</v>
      </c>
      <c r="K15" s="11">
        <v>0</v>
      </c>
      <c r="L15" s="11">
        <v>0</v>
      </c>
      <c r="M15" s="11">
        <v>0</v>
      </c>
      <c r="N15" s="11">
        <f t="shared" si="0"/>
        <v>15</v>
      </c>
      <c r="O15" s="11">
        <f t="shared" si="1"/>
        <v>120317.40133041267</v>
      </c>
    </row>
    <row r="16" spans="1:15" ht="23.25" x14ac:dyDescent="0.35">
      <c r="A16" s="12" t="s">
        <v>18</v>
      </c>
      <c r="B16" s="13">
        <v>0</v>
      </c>
      <c r="C16" s="13">
        <v>0</v>
      </c>
      <c r="D16" s="13">
        <v>0</v>
      </c>
      <c r="E16" s="13">
        <v>1</v>
      </c>
      <c r="F16" s="13">
        <v>0</v>
      </c>
      <c r="G16" s="13">
        <v>46598.072480000024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19664.653929006276</v>
      </c>
      <c r="N16" s="13">
        <f t="shared" si="0"/>
        <v>2</v>
      </c>
      <c r="O16" s="13">
        <f t="shared" si="1"/>
        <v>66262.726409006296</v>
      </c>
    </row>
    <row r="17" spans="1:15" ht="23.25" x14ac:dyDescent="0.35">
      <c r="A17" s="10" t="s">
        <v>19</v>
      </c>
      <c r="B17" s="11">
        <v>3</v>
      </c>
      <c r="C17" s="11">
        <v>2</v>
      </c>
      <c r="D17" s="11">
        <v>37306.861769193027</v>
      </c>
      <c r="E17" s="11">
        <v>2</v>
      </c>
      <c r="F17" s="11">
        <v>0</v>
      </c>
      <c r="G17" s="11">
        <v>25437.950045760012</v>
      </c>
      <c r="H17" s="11">
        <v>2</v>
      </c>
      <c r="I17" s="11">
        <v>2</v>
      </c>
      <c r="J17" s="11">
        <v>32300</v>
      </c>
      <c r="K17" s="11">
        <v>1</v>
      </c>
      <c r="L17" s="11">
        <v>0</v>
      </c>
      <c r="M17" s="11">
        <v>8863.6667228622264</v>
      </c>
      <c r="N17" s="11">
        <f t="shared" si="0"/>
        <v>8</v>
      </c>
      <c r="O17" s="11">
        <f t="shared" si="1"/>
        <v>103908.47853781526</v>
      </c>
    </row>
    <row r="18" spans="1:15" ht="23.25" x14ac:dyDescent="0.35">
      <c r="A18" s="8" t="s">
        <v>20</v>
      </c>
      <c r="B18" s="9">
        <v>18</v>
      </c>
      <c r="C18" s="9">
        <v>0</v>
      </c>
      <c r="D18" s="9">
        <v>71398.588627039207</v>
      </c>
      <c r="E18" s="9">
        <v>15</v>
      </c>
      <c r="F18" s="9">
        <v>0</v>
      </c>
      <c r="G18" s="9">
        <v>121896.66012747465</v>
      </c>
      <c r="H18" s="9">
        <v>8</v>
      </c>
      <c r="I18" s="9">
        <v>0</v>
      </c>
      <c r="J18" s="9">
        <v>25265.060546000001</v>
      </c>
      <c r="K18" s="9">
        <v>6</v>
      </c>
      <c r="L18" s="9">
        <v>0</v>
      </c>
      <c r="M18" s="9">
        <v>63646.548830195745</v>
      </c>
      <c r="N18" s="9">
        <f t="shared" si="0"/>
        <v>47</v>
      </c>
      <c r="O18" s="9">
        <f t="shared" si="1"/>
        <v>282206.85813070962</v>
      </c>
    </row>
    <row r="19" spans="1:15" ht="23.25" x14ac:dyDescent="0.35">
      <c r="A19" s="10" t="s">
        <v>21</v>
      </c>
      <c r="B19" s="11">
        <v>3</v>
      </c>
      <c r="C19" s="11">
        <v>0</v>
      </c>
      <c r="D19" s="11">
        <v>1599.4775282355599</v>
      </c>
      <c r="E19" s="11">
        <v>1</v>
      </c>
      <c r="F19" s="11">
        <v>0</v>
      </c>
      <c r="G19" s="11">
        <v>2709.5349530596009</v>
      </c>
      <c r="H19" s="11">
        <v>4</v>
      </c>
      <c r="I19" s="11">
        <v>0</v>
      </c>
      <c r="J19" s="11">
        <v>10984.085948</v>
      </c>
      <c r="K19" s="11">
        <v>1</v>
      </c>
      <c r="L19" s="11">
        <v>0</v>
      </c>
      <c r="M19" s="11">
        <v>10612.860915987636</v>
      </c>
      <c r="N19" s="11">
        <f t="shared" si="0"/>
        <v>9</v>
      </c>
      <c r="O19" s="11">
        <f t="shared" si="1"/>
        <v>25905.959345282798</v>
      </c>
    </row>
    <row r="20" spans="1:15" ht="23.25" x14ac:dyDescent="0.35">
      <c r="A20" s="12" t="s">
        <v>22</v>
      </c>
      <c r="B20" s="13">
        <v>1</v>
      </c>
      <c r="C20" s="13">
        <v>0</v>
      </c>
      <c r="D20" s="13">
        <v>2682.0780737611021</v>
      </c>
      <c r="E20" s="13">
        <v>4</v>
      </c>
      <c r="F20" s="13">
        <v>0</v>
      </c>
      <c r="G20" s="13">
        <v>55685.833646664221</v>
      </c>
      <c r="H20" s="13">
        <v>1</v>
      </c>
      <c r="I20" s="13">
        <v>0</v>
      </c>
      <c r="J20" s="13">
        <v>6900</v>
      </c>
      <c r="K20" s="13">
        <v>1</v>
      </c>
      <c r="L20" s="13">
        <v>0</v>
      </c>
      <c r="M20" s="13">
        <v>7259.7025381661506</v>
      </c>
      <c r="N20" s="13">
        <f t="shared" si="0"/>
        <v>7</v>
      </c>
      <c r="O20" s="13">
        <f t="shared" si="1"/>
        <v>72527.614258591479</v>
      </c>
    </row>
    <row r="21" spans="1:15" ht="23.25" x14ac:dyDescent="0.35">
      <c r="A21" s="10" t="s">
        <v>23</v>
      </c>
      <c r="B21" s="11">
        <v>7</v>
      </c>
      <c r="C21" s="11">
        <v>0</v>
      </c>
      <c r="D21" s="11">
        <v>42657.964207460798</v>
      </c>
      <c r="E21" s="11">
        <v>5</v>
      </c>
      <c r="F21" s="11">
        <v>0</v>
      </c>
      <c r="G21" s="11">
        <v>21473.345222000007</v>
      </c>
      <c r="H21" s="11">
        <v>2</v>
      </c>
      <c r="I21" s="11">
        <v>0</v>
      </c>
      <c r="J21" s="11">
        <v>4115.9547929999999</v>
      </c>
      <c r="K21" s="11">
        <v>1</v>
      </c>
      <c r="L21" s="11">
        <v>0</v>
      </c>
      <c r="M21" s="11">
        <v>11405.781118291654</v>
      </c>
      <c r="N21" s="11">
        <f t="shared" si="0"/>
        <v>15</v>
      </c>
      <c r="O21" s="11">
        <f t="shared" si="1"/>
        <v>79653.045340752447</v>
      </c>
    </row>
    <row r="22" spans="1:15" ht="23.25" x14ac:dyDescent="0.35">
      <c r="A22" s="12" t="s">
        <v>24</v>
      </c>
      <c r="B22" s="13">
        <v>0</v>
      </c>
      <c r="C22" s="13">
        <v>0</v>
      </c>
      <c r="D22" s="13">
        <v>0</v>
      </c>
      <c r="E22" s="13">
        <v>1</v>
      </c>
      <c r="F22" s="13">
        <v>0</v>
      </c>
      <c r="G22" s="13">
        <v>11181.953205030406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13">
        <v>12508.254385126906</v>
      </c>
      <c r="N22" s="13">
        <f t="shared" si="0"/>
        <v>2</v>
      </c>
      <c r="O22" s="13">
        <f t="shared" si="1"/>
        <v>23690.207590157312</v>
      </c>
    </row>
    <row r="23" spans="1:15" ht="23.25" x14ac:dyDescent="0.35">
      <c r="A23" s="10" t="s">
        <v>25</v>
      </c>
      <c r="B23" s="11">
        <v>7</v>
      </c>
      <c r="C23" s="11">
        <v>0</v>
      </c>
      <c r="D23" s="11">
        <v>24459.068817581745</v>
      </c>
      <c r="E23" s="11">
        <v>4</v>
      </c>
      <c r="F23" s="11">
        <v>0</v>
      </c>
      <c r="G23" s="11">
        <v>30845.99310072041</v>
      </c>
      <c r="H23" s="11">
        <v>1</v>
      </c>
      <c r="I23" s="11">
        <v>0</v>
      </c>
      <c r="J23" s="11">
        <v>3265.0198049999999</v>
      </c>
      <c r="K23" s="11">
        <v>2</v>
      </c>
      <c r="L23" s="11">
        <v>0</v>
      </c>
      <c r="M23" s="11">
        <v>21859.949872623394</v>
      </c>
      <c r="N23" s="11">
        <f t="shared" si="0"/>
        <v>14</v>
      </c>
      <c r="O23" s="11">
        <f t="shared" si="1"/>
        <v>80430.031595925539</v>
      </c>
    </row>
    <row r="24" spans="1:15" ht="23.25" x14ac:dyDescent="0.35">
      <c r="A24" s="8" t="s">
        <v>26</v>
      </c>
      <c r="B24" s="9">
        <v>19</v>
      </c>
      <c r="C24" s="9">
        <v>0</v>
      </c>
      <c r="D24" s="9">
        <v>164325.37004553943</v>
      </c>
      <c r="E24" s="9">
        <v>22</v>
      </c>
      <c r="F24" s="9">
        <v>0</v>
      </c>
      <c r="G24" s="9">
        <v>116368.82976166705</v>
      </c>
      <c r="H24" s="9">
        <v>4</v>
      </c>
      <c r="I24" s="9">
        <v>0</v>
      </c>
      <c r="J24" s="9">
        <v>8430.8372330000002</v>
      </c>
      <c r="K24" s="9">
        <v>3</v>
      </c>
      <c r="L24" s="9">
        <v>0</v>
      </c>
      <c r="M24" s="9">
        <v>29614.056446567385</v>
      </c>
      <c r="N24" s="9">
        <f t="shared" si="0"/>
        <v>48</v>
      </c>
      <c r="O24" s="9">
        <f t="shared" si="1"/>
        <v>318739.0934867739</v>
      </c>
    </row>
    <row r="25" spans="1:15" ht="23.25" x14ac:dyDescent="0.35">
      <c r="A25" s="10" t="s">
        <v>27</v>
      </c>
      <c r="B25" s="11">
        <v>13</v>
      </c>
      <c r="C25" s="11">
        <v>0</v>
      </c>
      <c r="D25" s="11">
        <v>115626.87267672653</v>
      </c>
      <c r="E25" s="11">
        <v>13</v>
      </c>
      <c r="F25" s="11">
        <v>0</v>
      </c>
      <c r="G25" s="11">
        <v>69073.052325695229</v>
      </c>
      <c r="H25" s="11">
        <v>1</v>
      </c>
      <c r="I25" s="11">
        <v>0</v>
      </c>
      <c r="J25" s="11">
        <v>1703.4005010000001</v>
      </c>
      <c r="K25" s="11">
        <v>1</v>
      </c>
      <c r="L25" s="11">
        <v>0</v>
      </c>
      <c r="M25" s="11">
        <v>15922.075489369672</v>
      </c>
      <c r="N25" s="11">
        <f t="shared" si="0"/>
        <v>28</v>
      </c>
      <c r="O25" s="11">
        <f t="shared" si="1"/>
        <v>202325.40099279146</v>
      </c>
    </row>
    <row r="26" spans="1:15" ht="23.25" x14ac:dyDescent="0.35">
      <c r="A26" s="12" t="s">
        <v>28</v>
      </c>
      <c r="B26" s="13">
        <v>5</v>
      </c>
      <c r="C26" s="13">
        <v>0</v>
      </c>
      <c r="D26" s="13">
        <v>32160.263939936554</v>
      </c>
      <c r="E26" s="13">
        <v>3</v>
      </c>
      <c r="F26" s="13">
        <v>0</v>
      </c>
      <c r="G26" s="13">
        <v>10001.875771568404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3480.327432799475</v>
      </c>
      <c r="N26" s="13">
        <f t="shared" si="0"/>
        <v>9</v>
      </c>
      <c r="O26" s="13">
        <f t="shared" si="1"/>
        <v>45642.467144304435</v>
      </c>
    </row>
    <row r="27" spans="1:15" ht="23.25" x14ac:dyDescent="0.35">
      <c r="A27" s="10" t="s">
        <v>29</v>
      </c>
      <c r="B27" s="11">
        <v>0</v>
      </c>
      <c r="C27" s="11">
        <v>0</v>
      </c>
      <c r="D27" s="11">
        <v>0</v>
      </c>
      <c r="E27" s="11">
        <v>2</v>
      </c>
      <c r="F27" s="11">
        <v>0</v>
      </c>
      <c r="G27" s="11">
        <v>12732.578532000005</v>
      </c>
      <c r="H27" s="11">
        <v>3</v>
      </c>
      <c r="I27" s="11">
        <v>0</v>
      </c>
      <c r="J27" s="11">
        <v>6727.4367320000001</v>
      </c>
      <c r="K27" s="11">
        <v>0</v>
      </c>
      <c r="L27" s="11">
        <v>0</v>
      </c>
      <c r="M27" s="11">
        <v>0</v>
      </c>
      <c r="N27" s="11">
        <f t="shared" si="0"/>
        <v>5</v>
      </c>
      <c r="O27" s="11">
        <f t="shared" si="1"/>
        <v>19460.015264000005</v>
      </c>
    </row>
    <row r="28" spans="1:15" ht="23.25" x14ac:dyDescent="0.35">
      <c r="A28" s="12" t="s">
        <v>30</v>
      </c>
      <c r="B28" s="13">
        <v>1</v>
      </c>
      <c r="C28" s="13">
        <v>0</v>
      </c>
      <c r="D28" s="13">
        <v>16538.233428876334</v>
      </c>
      <c r="E28" s="13">
        <v>4</v>
      </c>
      <c r="F28" s="13">
        <v>0</v>
      </c>
      <c r="G28" s="13">
        <v>24561.32313240341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10211.653524398238</v>
      </c>
      <c r="N28" s="13">
        <f t="shared" si="0"/>
        <v>6</v>
      </c>
      <c r="O28" s="13">
        <f t="shared" si="1"/>
        <v>51311.21008567798</v>
      </c>
    </row>
    <row r="29" spans="1:15" ht="23.25" x14ac:dyDescent="0.35">
      <c r="A29" s="8" t="s">
        <v>31</v>
      </c>
      <c r="B29" s="9">
        <v>4</v>
      </c>
      <c r="C29" s="9">
        <v>5</v>
      </c>
      <c r="D29" s="9">
        <v>36934.189737589964</v>
      </c>
      <c r="E29" s="9">
        <v>16</v>
      </c>
      <c r="F29" s="9">
        <v>6</v>
      </c>
      <c r="G29" s="9">
        <v>101484.64448184925</v>
      </c>
      <c r="H29" s="9">
        <v>7</v>
      </c>
      <c r="I29" s="9">
        <v>0</v>
      </c>
      <c r="J29" s="9">
        <v>43606.358054999997</v>
      </c>
      <c r="K29" s="9">
        <v>4</v>
      </c>
      <c r="L29" s="9">
        <v>0</v>
      </c>
      <c r="M29" s="9">
        <v>38311.018326308884</v>
      </c>
      <c r="N29" s="9">
        <f t="shared" si="0"/>
        <v>31</v>
      </c>
      <c r="O29" s="9">
        <f t="shared" si="1"/>
        <v>220336.21060074808</v>
      </c>
    </row>
    <row r="30" spans="1:15" ht="23.25" x14ac:dyDescent="0.35">
      <c r="A30" s="10" t="s">
        <v>32</v>
      </c>
      <c r="B30" s="11">
        <v>0</v>
      </c>
      <c r="C30" s="11">
        <v>0</v>
      </c>
      <c r="D30" s="11">
        <v>0</v>
      </c>
      <c r="E30" s="11">
        <v>2</v>
      </c>
      <c r="F30" s="11">
        <v>1</v>
      </c>
      <c r="G30" s="11">
        <v>29408.474575957014</v>
      </c>
      <c r="H30" s="11">
        <v>1</v>
      </c>
      <c r="I30" s="11">
        <v>0</v>
      </c>
      <c r="J30" s="11">
        <v>15958.631055</v>
      </c>
      <c r="K30" s="11">
        <v>0</v>
      </c>
      <c r="L30" s="11">
        <v>0</v>
      </c>
      <c r="M30" s="11">
        <v>0</v>
      </c>
      <c r="N30" s="11">
        <f t="shared" si="0"/>
        <v>3</v>
      </c>
      <c r="O30" s="11">
        <f t="shared" si="1"/>
        <v>45367.105630957012</v>
      </c>
    </row>
    <row r="31" spans="1:15" ht="23.25" x14ac:dyDescent="0.35">
      <c r="A31" s="12" t="s">
        <v>33</v>
      </c>
      <c r="B31" s="13">
        <v>0</v>
      </c>
      <c r="C31" s="13">
        <v>0</v>
      </c>
      <c r="D31" s="13">
        <v>0</v>
      </c>
      <c r="E31" s="13">
        <v>3</v>
      </c>
      <c r="F31" s="13">
        <v>0</v>
      </c>
      <c r="G31" s="13">
        <v>39201.743810826214</v>
      </c>
      <c r="H31" s="13">
        <v>0</v>
      </c>
      <c r="I31" s="13">
        <v>0</v>
      </c>
      <c r="J31" s="13" t="s">
        <v>34</v>
      </c>
      <c r="K31" s="13">
        <v>0</v>
      </c>
      <c r="L31" s="13">
        <v>0</v>
      </c>
      <c r="M31" s="13">
        <v>0</v>
      </c>
      <c r="N31" s="13">
        <f t="shared" si="0"/>
        <v>3</v>
      </c>
      <c r="O31" s="13">
        <f t="shared" si="1"/>
        <v>39201.743810826214</v>
      </c>
    </row>
    <row r="32" spans="1:15" ht="23.25" x14ac:dyDescent="0.35">
      <c r="A32" s="10" t="s">
        <v>35</v>
      </c>
      <c r="B32" s="11">
        <v>0</v>
      </c>
      <c r="C32" s="11">
        <v>0</v>
      </c>
      <c r="D32" s="11">
        <v>0</v>
      </c>
      <c r="E32" s="11">
        <v>1</v>
      </c>
      <c r="F32" s="11">
        <v>2</v>
      </c>
      <c r="G32" s="11">
        <v>5183.0000000000018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15388.890583497234</v>
      </c>
      <c r="N32" s="11">
        <f t="shared" si="0"/>
        <v>2</v>
      </c>
      <c r="O32" s="11">
        <f t="shared" si="1"/>
        <v>20571.890583497236</v>
      </c>
    </row>
    <row r="33" spans="1:15" ht="23.25" x14ac:dyDescent="0.35">
      <c r="A33" s="12" t="s">
        <v>36</v>
      </c>
      <c r="B33" s="13">
        <v>0</v>
      </c>
      <c r="C33" s="13">
        <v>0</v>
      </c>
      <c r="D33" s="13">
        <v>0</v>
      </c>
      <c r="E33" s="13">
        <v>3</v>
      </c>
      <c r="F33" s="13">
        <v>0</v>
      </c>
      <c r="G33" s="13">
        <v>7944.8381308982025</v>
      </c>
      <c r="H33" s="13">
        <v>2</v>
      </c>
      <c r="I33" s="13">
        <v>0</v>
      </c>
      <c r="J33" s="13">
        <v>10251.847992999999</v>
      </c>
      <c r="K33" s="13">
        <v>0</v>
      </c>
      <c r="L33" s="13">
        <v>0</v>
      </c>
      <c r="M33" s="13">
        <v>0</v>
      </c>
      <c r="N33" s="13">
        <f t="shared" si="0"/>
        <v>5</v>
      </c>
      <c r="O33" s="13">
        <f t="shared" si="1"/>
        <v>18196.686123898202</v>
      </c>
    </row>
    <row r="34" spans="1:15" ht="23.25" x14ac:dyDescent="0.35">
      <c r="A34" s="10" t="s">
        <v>37</v>
      </c>
      <c r="B34" s="11">
        <v>1</v>
      </c>
      <c r="C34" s="11">
        <v>0</v>
      </c>
      <c r="D34" s="11">
        <v>11623.810440000001</v>
      </c>
      <c r="E34" s="11">
        <v>2</v>
      </c>
      <c r="F34" s="11">
        <v>0</v>
      </c>
      <c r="G34" s="11">
        <v>12421.911108364005</v>
      </c>
      <c r="H34" s="11">
        <v>1</v>
      </c>
      <c r="I34" s="11">
        <v>0</v>
      </c>
      <c r="J34" s="11">
        <v>12212.844999999999</v>
      </c>
      <c r="K34" s="11">
        <v>1</v>
      </c>
      <c r="L34" s="11">
        <v>0</v>
      </c>
      <c r="M34" s="11">
        <v>17038.49395897724</v>
      </c>
      <c r="N34" s="11">
        <f t="shared" si="0"/>
        <v>5</v>
      </c>
      <c r="O34" s="11">
        <f t="shared" si="1"/>
        <v>53297.060507341244</v>
      </c>
    </row>
    <row r="35" spans="1:15" ht="23.25" x14ac:dyDescent="0.35">
      <c r="A35" s="12" t="s">
        <v>38</v>
      </c>
      <c r="B35" s="13">
        <v>1</v>
      </c>
      <c r="C35" s="13">
        <v>0</v>
      </c>
      <c r="D35" s="13">
        <v>2118.53957279616</v>
      </c>
      <c r="E35" s="13">
        <v>4</v>
      </c>
      <c r="F35" s="13">
        <v>3</v>
      </c>
      <c r="G35" s="13">
        <v>6618.9595758038022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0"/>
        <v>5</v>
      </c>
      <c r="O35" s="13">
        <f t="shared" si="1"/>
        <v>8737.4991485999617</v>
      </c>
    </row>
    <row r="36" spans="1:15" ht="23.25" x14ac:dyDescent="0.35">
      <c r="A36" s="10" t="s">
        <v>39</v>
      </c>
      <c r="B36" s="11">
        <v>2</v>
      </c>
      <c r="C36" s="11">
        <v>5</v>
      </c>
      <c r="D36" s="11">
        <v>23191.839724793797</v>
      </c>
      <c r="E36" s="11">
        <v>1</v>
      </c>
      <c r="F36" s="11">
        <v>0</v>
      </c>
      <c r="G36" s="11">
        <v>705.71728000000019</v>
      </c>
      <c r="H36" s="11">
        <v>3</v>
      </c>
      <c r="I36" s="11">
        <v>0</v>
      </c>
      <c r="J36" s="11">
        <v>5183.0340070000002</v>
      </c>
      <c r="K36" s="11">
        <v>2</v>
      </c>
      <c r="L36" s="11">
        <v>0</v>
      </c>
      <c r="M36" s="11">
        <v>5883.6337838344098</v>
      </c>
      <c r="N36" s="11">
        <f t="shared" si="0"/>
        <v>8</v>
      </c>
      <c r="O36" s="11">
        <f t="shared" si="1"/>
        <v>34964.224795628208</v>
      </c>
    </row>
    <row r="37" spans="1:15" ht="23.25" x14ac:dyDescent="0.35">
      <c r="A37" s="8" t="s">
        <v>40</v>
      </c>
      <c r="B37" s="9">
        <v>15</v>
      </c>
      <c r="C37" s="9">
        <v>0</v>
      </c>
      <c r="D37" s="9">
        <v>130749.17488525709</v>
      </c>
      <c r="E37" s="9">
        <v>21</v>
      </c>
      <c r="F37" s="9">
        <v>0</v>
      </c>
      <c r="G37" s="9">
        <v>126628.03181383065</v>
      </c>
      <c r="H37" s="9">
        <v>17</v>
      </c>
      <c r="I37" s="9">
        <v>1</v>
      </c>
      <c r="J37" s="9">
        <v>100462.310187</v>
      </c>
      <c r="K37" s="9">
        <v>5</v>
      </c>
      <c r="L37" s="9">
        <v>0</v>
      </c>
      <c r="M37" s="9">
        <v>27042.019964409479</v>
      </c>
      <c r="N37" s="9">
        <f t="shared" si="0"/>
        <v>58</v>
      </c>
      <c r="O37" s="9">
        <f t="shared" si="1"/>
        <v>384881.53685049718</v>
      </c>
    </row>
    <row r="38" spans="1:15" ht="23.25" x14ac:dyDescent="0.35">
      <c r="A38" s="10" t="s">
        <v>41</v>
      </c>
      <c r="B38" s="11">
        <v>8</v>
      </c>
      <c r="C38" s="11">
        <v>0</v>
      </c>
      <c r="D38" s="11">
        <v>77779.642741789648</v>
      </c>
      <c r="E38" s="11">
        <v>10</v>
      </c>
      <c r="F38" s="11">
        <v>0</v>
      </c>
      <c r="G38" s="11">
        <v>45931.935555785822</v>
      </c>
      <c r="H38" s="11">
        <v>0</v>
      </c>
      <c r="I38" s="11">
        <v>0</v>
      </c>
      <c r="J38" s="11">
        <v>0</v>
      </c>
      <c r="K38" s="11">
        <v>2</v>
      </c>
      <c r="L38" s="11">
        <v>0</v>
      </c>
      <c r="M38" s="11">
        <v>7342.3440947831787</v>
      </c>
      <c r="N38" s="11">
        <f t="shared" si="0"/>
        <v>20</v>
      </c>
      <c r="O38" s="11">
        <f t="shared" si="1"/>
        <v>131053.92239235865</v>
      </c>
    </row>
    <row r="39" spans="1:15" ht="23.25" x14ac:dyDescent="0.35">
      <c r="A39" s="12" t="s">
        <v>42</v>
      </c>
      <c r="B39" s="13">
        <v>2</v>
      </c>
      <c r="C39" s="13">
        <v>0</v>
      </c>
      <c r="D39" s="13">
        <v>45899.097043917565</v>
      </c>
      <c r="E39" s="13">
        <v>4</v>
      </c>
      <c r="F39" s="13">
        <v>0</v>
      </c>
      <c r="G39" s="13">
        <v>14923.803965961806</v>
      </c>
      <c r="H39" s="13">
        <v>3</v>
      </c>
      <c r="I39" s="13">
        <v>0</v>
      </c>
      <c r="J39" s="13">
        <v>28106.180108</v>
      </c>
      <c r="K39" s="13">
        <v>0</v>
      </c>
      <c r="L39" s="13">
        <v>0</v>
      </c>
      <c r="M39" s="13">
        <v>0</v>
      </c>
      <c r="N39" s="13">
        <f t="shared" si="0"/>
        <v>9</v>
      </c>
      <c r="O39" s="13">
        <f t="shared" si="1"/>
        <v>88929.081117879367</v>
      </c>
    </row>
    <row r="40" spans="1:15" ht="23.25" x14ac:dyDescent="0.35">
      <c r="A40" s="10" t="s">
        <v>43</v>
      </c>
      <c r="B40" s="11">
        <v>5</v>
      </c>
      <c r="C40" s="11">
        <v>0</v>
      </c>
      <c r="D40" s="11">
        <v>7070.4350995498953</v>
      </c>
      <c r="E40" s="11">
        <v>4</v>
      </c>
      <c r="F40" s="11">
        <v>0</v>
      </c>
      <c r="G40" s="11">
        <v>54434.353764328218</v>
      </c>
      <c r="H40" s="11">
        <v>6</v>
      </c>
      <c r="I40" s="11">
        <v>0</v>
      </c>
      <c r="J40" s="11">
        <v>29442.753442000001</v>
      </c>
      <c r="K40" s="11">
        <v>1</v>
      </c>
      <c r="L40" s="11">
        <v>0</v>
      </c>
      <c r="M40" s="11">
        <v>5358.5054921794508</v>
      </c>
      <c r="N40" s="11">
        <f t="shared" si="0"/>
        <v>16</v>
      </c>
      <c r="O40" s="11">
        <f t="shared" si="1"/>
        <v>96306.047798057567</v>
      </c>
    </row>
    <row r="41" spans="1:15" ht="23.25" x14ac:dyDescent="0.35">
      <c r="A41" s="12" t="s">
        <v>44</v>
      </c>
      <c r="B41" s="13">
        <v>0</v>
      </c>
      <c r="C41" s="13">
        <v>0</v>
      </c>
      <c r="D41" s="13">
        <v>0</v>
      </c>
      <c r="E41" s="13">
        <v>3</v>
      </c>
      <c r="F41" s="13">
        <v>0</v>
      </c>
      <c r="G41" s="13">
        <v>11337.938527754804</v>
      </c>
      <c r="H41" s="13">
        <v>8</v>
      </c>
      <c r="I41" s="13">
        <v>1</v>
      </c>
      <c r="J41" s="13">
        <v>42913.376637000001</v>
      </c>
      <c r="K41" s="13">
        <v>2</v>
      </c>
      <c r="L41" s="13">
        <v>0</v>
      </c>
      <c r="M41" s="13">
        <v>14341.170377446848</v>
      </c>
      <c r="N41" s="13">
        <f t="shared" si="0"/>
        <v>13</v>
      </c>
      <c r="O41" s="13">
        <f t="shared" si="1"/>
        <v>68592.485542201655</v>
      </c>
    </row>
    <row r="42" spans="1:15" ht="23.25" x14ac:dyDescent="0.35">
      <c r="A42" s="8" t="s">
        <v>45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1</v>
      </c>
      <c r="I42" s="9">
        <v>8</v>
      </c>
      <c r="J42" s="9">
        <v>11100</v>
      </c>
      <c r="K42" s="9">
        <v>0</v>
      </c>
      <c r="L42" s="9">
        <v>0</v>
      </c>
      <c r="M42" s="9">
        <v>0</v>
      </c>
      <c r="N42" s="9">
        <f t="shared" si="0"/>
        <v>1</v>
      </c>
      <c r="O42" s="9">
        <f t="shared" si="1"/>
        <v>11100</v>
      </c>
    </row>
    <row r="43" spans="1:15" ht="23.25" x14ac:dyDescent="0.35">
      <c r="A43" s="10" t="s">
        <v>46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8</v>
      </c>
      <c r="J43" s="11">
        <v>11100</v>
      </c>
      <c r="K43" s="11">
        <v>0</v>
      </c>
      <c r="L43" s="11">
        <v>0</v>
      </c>
      <c r="M43" s="11">
        <v>0</v>
      </c>
      <c r="N43" s="11">
        <f t="shared" si="0"/>
        <v>1</v>
      </c>
      <c r="O43" s="11">
        <f t="shared" si="1"/>
        <v>11100</v>
      </c>
    </row>
    <row r="44" spans="1:15" ht="21" customHeight="1" x14ac:dyDescent="0.2">
      <c r="A44" s="14" t="s">
        <v>47</v>
      </c>
      <c r="B44" s="15">
        <v>79</v>
      </c>
      <c r="C44" s="15" t="s">
        <v>48</v>
      </c>
      <c r="D44" s="15">
        <v>628606.73496007535</v>
      </c>
      <c r="E44" s="15">
        <v>114</v>
      </c>
      <c r="F44" s="15" t="s">
        <v>48</v>
      </c>
      <c r="G44" s="15">
        <v>1005481.2348277638</v>
      </c>
      <c r="H44" s="15">
        <v>52</v>
      </c>
      <c r="I44" s="15" t="s">
        <v>48</v>
      </c>
      <c r="J44" s="15">
        <v>363510.08277899999</v>
      </c>
      <c r="K44" s="15">
        <v>26</v>
      </c>
      <c r="L44" s="15" t="s">
        <v>48</v>
      </c>
      <c r="M44" s="15">
        <v>296051.05421841342</v>
      </c>
      <c r="N44" s="15">
        <f t="shared" si="0"/>
        <v>271</v>
      </c>
      <c r="O44" s="15">
        <f t="shared" si="1"/>
        <v>2293649.1067852527</v>
      </c>
    </row>
    <row r="46" spans="1:15" ht="21" x14ac:dyDescent="0.2">
      <c r="A46" s="19" t="s">
        <v>51</v>
      </c>
    </row>
    <row r="47" spans="1:15" ht="21" x14ac:dyDescent="0.2">
      <c r="A47" s="19" t="s">
        <v>50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II.2.3.1.ProyecAprobFCTeI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2016-09-12T04:42:13Z</dcterms:created>
  <dcterms:modified xsi:type="dcterms:W3CDTF">2016-09-12T04:45:42Z</dcterms:modified>
</cp:coreProperties>
</file>