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7755"/>
  </bookViews>
  <sheets>
    <sheet name="I.2.2.3.FFJC_Entid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K25" i="1"/>
  <c r="I25" i="1"/>
  <c r="G25" i="1"/>
  <c r="E25" i="1"/>
  <c r="C25" i="1"/>
  <c r="M24" i="1"/>
  <c r="K24" i="1"/>
  <c r="I24" i="1"/>
  <c r="G24" i="1"/>
  <c r="E24" i="1"/>
  <c r="C24" i="1"/>
  <c r="M23" i="1"/>
  <c r="K23" i="1"/>
  <c r="I23" i="1"/>
  <c r="G23" i="1"/>
  <c r="E23" i="1"/>
  <c r="C23" i="1"/>
  <c r="M22" i="1"/>
  <c r="K22" i="1"/>
  <c r="I22" i="1"/>
  <c r="G22" i="1"/>
  <c r="E22" i="1"/>
  <c r="C22" i="1"/>
  <c r="M21" i="1"/>
  <c r="K21" i="1"/>
  <c r="I21" i="1"/>
  <c r="G21" i="1"/>
  <c r="E21" i="1"/>
  <c r="C21" i="1"/>
  <c r="M20" i="1"/>
  <c r="K20" i="1"/>
  <c r="I20" i="1"/>
  <c r="G20" i="1"/>
  <c r="E20" i="1"/>
  <c r="C20" i="1"/>
  <c r="M19" i="1"/>
  <c r="K19" i="1"/>
  <c r="I19" i="1"/>
  <c r="G19" i="1"/>
  <c r="E19" i="1"/>
  <c r="C19" i="1"/>
  <c r="M18" i="1"/>
  <c r="K18" i="1"/>
  <c r="I18" i="1"/>
  <c r="G18" i="1"/>
  <c r="E18" i="1"/>
  <c r="C18" i="1"/>
  <c r="M17" i="1"/>
  <c r="K17" i="1"/>
  <c r="I17" i="1"/>
  <c r="G17" i="1"/>
  <c r="E17" i="1"/>
  <c r="C17" i="1"/>
  <c r="M16" i="1"/>
  <c r="K16" i="1"/>
  <c r="I16" i="1"/>
  <c r="G16" i="1"/>
  <c r="E16" i="1"/>
  <c r="C16" i="1"/>
  <c r="M15" i="1"/>
  <c r="K15" i="1"/>
  <c r="I15" i="1"/>
  <c r="G15" i="1"/>
  <c r="E15" i="1"/>
  <c r="C15" i="1"/>
  <c r="M14" i="1"/>
  <c r="K14" i="1"/>
  <c r="I14" i="1"/>
  <c r="G14" i="1"/>
  <c r="E14" i="1"/>
  <c r="C14" i="1"/>
  <c r="M13" i="1"/>
  <c r="K13" i="1"/>
  <c r="I13" i="1"/>
  <c r="G13" i="1"/>
  <c r="E13" i="1"/>
  <c r="C13" i="1"/>
  <c r="M12" i="1"/>
  <c r="K12" i="1"/>
  <c r="I12" i="1"/>
  <c r="G12" i="1"/>
  <c r="E12" i="1"/>
  <c r="C12" i="1"/>
  <c r="M11" i="1"/>
  <c r="K11" i="1"/>
  <c r="I11" i="1"/>
  <c r="G11" i="1"/>
  <c r="E11" i="1"/>
  <c r="C11" i="1"/>
  <c r="M10" i="1"/>
  <c r="K10" i="1"/>
  <c r="I10" i="1"/>
  <c r="G10" i="1"/>
  <c r="E10" i="1"/>
  <c r="C10" i="1"/>
  <c r="M9" i="1"/>
  <c r="K9" i="1"/>
  <c r="I9" i="1"/>
  <c r="G9" i="1"/>
  <c r="E9" i="1"/>
  <c r="C9" i="1"/>
  <c r="M8" i="1"/>
  <c r="K8" i="1"/>
  <c r="I8" i="1"/>
  <c r="G8" i="1"/>
  <c r="E8" i="1"/>
  <c r="C8" i="1"/>
  <c r="M7" i="1"/>
  <c r="K7" i="1"/>
  <c r="I7" i="1"/>
  <c r="G7" i="1"/>
  <c r="E7" i="1"/>
  <c r="C7" i="1"/>
  <c r="M6" i="1"/>
  <c r="K6" i="1"/>
  <c r="I6" i="1"/>
  <c r="G6" i="1"/>
  <c r="E6" i="1"/>
  <c r="C6" i="1"/>
  <c r="M5" i="1"/>
  <c r="K5" i="1"/>
  <c r="I5" i="1"/>
  <c r="G5" i="1"/>
  <c r="E5" i="1"/>
  <c r="C5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<sst xmlns="http://schemas.openxmlformats.org/spreadsheetml/2006/main" count="39" uniqueCount="30">
  <si>
    <t>Entidad Aportante</t>
  </si>
  <si>
    <t>Total</t>
  </si>
  <si>
    <t xml:space="preserve">Montos aportados </t>
  </si>
  <si>
    <t>%</t>
  </si>
  <si>
    <t>Montos aportados</t>
  </si>
  <si>
    <t>Gestión de Recursos Financieros del Ministerio de Tecnologías de la Información y las Comunicaciónes (FONTIC)</t>
  </si>
  <si>
    <t>Departamento del Choco</t>
  </si>
  <si>
    <t>Departamento del Atlantico</t>
  </si>
  <si>
    <t>ECOPETROL</t>
  </si>
  <si>
    <t>Servicio Nacional de Aprendizaje (SENA)</t>
  </si>
  <si>
    <t>Departamento de Norte de Santander</t>
  </si>
  <si>
    <t>Departamento del Magdalena</t>
  </si>
  <si>
    <t>Agencia Nacional de Hidrocarburos (ANH)</t>
  </si>
  <si>
    <t>Ministerio de Cultura (MINCULTURA)</t>
  </si>
  <si>
    <t>Departamento del Cesar</t>
  </si>
  <si>
    <t>Corporación Colombiana de Investigación Agropecuaria (CORPOICA)</t>
  </si>
  <si>
    <t>Departamento del Putumayo</t>
  </si>
  <si>
    <t>Unidad de Planeación Minero Energética (UPME)</t>
  </si>
  <si>
    <t>Departamento del Sucre</t>
  </si>
  <si>
    <t>Organizaciones Solidarias</t>
  </si>
  <si>
    <t xml:space="preserve">Instituto Colombiano del Petróleo (ICP) </t>
  </si>
  <si>
    <t>Ministerio de Transporte (MINTRANSPORTE)</t>
  </si>
  <si>
    <t>Departamento del Huila</t>
  </si>
  <si>
    <t>Newton-Caldas Fund</t>
  </si>
  <si>
    <t>Banco de Comercio Exterior de Colombia (Bancóldex) actuando como administrador de la Unidad de Desarrollo e Innovación (INNPULSA)</t>
  </si>
  <si>
    <t>Otras entidades</t>
  </si>
  <si>
    <t>Total general</t>
  </si>
  <si>
    <t>I.2.2.3. Tabla. Entidades aportantes con mayor participación de recursos en el FFJC 2011-2015.</t>
  </si>
  <si>
    <t>Fuente: FFJC – COLCIENCIAS, 2015.</t>
  </si>
  <si>
    <t>Valores en Millones de pesos constantes 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</si>
</sst>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7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left" vertical="center" wrapText="1"/>
    </xf>
    <xf numFmtId="3" fontId="4" fillId="3" borderId="5" xfId="1" applyNumberFormat="1" applyFont="1" applyFill="1" applyBorder="1" applyAlignment="1">
      <alignment horizontal="center" vertical="center"/>
    </xf>
    <xf numFmtId="9" fontId="4" fillId="3" borderId="5" xfId="2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left" vertical="center" wrapText="1"/>
    </xf>
    <xf numFmtId="3" fontId="4" fillId="4" borderId="6" xfId="1" applyNumberFormat="1" applyFont="1" applyFill="1" applyBorder="1" applyAlignment="1">
      <alignment horizontal="center" vertical="center"/>
    </xf>
    <xf numFmtId="9" fontId="4" fillId="4" borderId="6" xfId="2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vertical="center"/>
    </xf>
    <xf numFmtId="3" fontId="2" fillId="5" borderId="5" xfId="1" applyNumberFormat="1" applyFont="1" applyFill="1" applyBorder="1" applyAlignment="1">
      <alignment horizontal="center" vertical="center"/>
    </xf>
    <xf numFmtId="9" fontId="2" fillId="5" borderId="5" xfId="2" applyNumberFormat="1" applyFont="1" applyFill="1" applyBorder="1" applyAlignment="1">
      <alignment horizontal="center" vertical="center"/>
    </xf>
    <xf numFmtId="164" fontId="0" fillId="0" borderId="0" xfId="1" applyNumberFormat="1" applyFont="1"/>
    <xf numFmtId="9" fontId="0" fillId="0" borderId="0" xfId="1" applyNumberFormat="1" applyFont="1"/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="55" zoomScaleNormal="55" workbookViewId="0">
      <selection activeCell="A29" sqref="A29"/>
    </sheetView>
  </sheetViews>
  <sheetFormatPr baseColWidth="10" defaultRowHeight="15" x14ac:dyDescent="0.25"/>
  <cols>
    <col min="1" max="1" width="88.140625" customWidth="1"/>
    <col min="2" max="2" width="17.42578125" style="16" customWidth="1"/>
    <col min="3" max="3" width="8.85546875" style="17" bestFit="1" customWidth="1"/>
    <col min="4" max="4" width="13.85546875" style="16" customWidth="1"/>
    <col min="5" max="5" width="8.85546875" style="17" bestFit="1" customWidth="1"/>
    <col min="6" max="6" width="14.42578125" style="16" customWidth="1"/>
    <col min="7" max="7" width="8.85546875" style="17" bestFit="1" customWidth="1"/>
    <col min="8" max="8" width="14.42578125" style="16" customWidth="1"/>
    <col min="9" max="9" width="8.85546875" style="17" bestFit="1" customWidth="1"/>
    <col min="10" max="10" width="14.85546875" style="16" customWidth="1"/>
    <col min="11" max="11" width="8.7109375" style="17" bestFit="1" customWidth="1"/>
    <col min="12" max="12" width="15.7109375" style="16" customWidth="1"/>
    <col min="13" max="13" width="8.85546875" style="17" bestFit="1" customWidth="1"/>
    <col min="14" max="14" width="3.42578125" customWidth="1"/>
  </cols>
  <sheetData>
    <row r="1" spans="1:13" x14ac:dyDescent="0.25">
      <c r="A1" t="s">
        <v>27</v>
      </c>
    </row>
    <row r="2" spans="1:13" ht="21" x14ac:dyDescent="0.25">
      <c r="A2" s="1" t="s">
        <v>0</v>
      </c>
      <c r="B2" s="2">
        <v>2011</v>
      </c>
      <c r="C2" s="3"/>
      <c r="D2" s="2">
        <v>2012</v>
      </c>
      <c r="E2" s="3"/>
      <c r="F2" s="2">
        <v>2013</v>
      </c>
      <c r="G2" s="3"/>
      <c r="H2" s="2">
        <v>2014</v>
      </c>
      <c r="I2" s="3"/>
      <c r="J2" s="2">
        <v>2015</v>
      </c>
      <c r="K2" s="3"/>
      <c r="L2" s="2" t="s">
        <v>1</v>
      </c>
      <c r="M2" s="3"/>
    </row>
    <row r="3" spans="1:13" ht="39" x14ac:dyDescent="0.25">
      <c r="A3" s="4"/>
      <c r="B3" s="5" t="s">
        <v>2</v>
      </c>
      <c r="C3" s="6" t="s">
        <v>3</v>
      </c>
      <c r="D3" s="5" t="s">
        <v>4</v>
      </c>
      <c r="E3" s="6" t="s">
        <v>3</v>
      </c>
      <c r="F3" s="5" t="s">
        <v>2</v>
      </c>
      <c r="G3" s="6" t="s">
        <v>3</v>
      </c>
      <c r="H3" s="5" t="s">
        <v>2</v>
      </c>
      <c r="I3" s="6" t="s">
        <v>3</v>
      </c>
      <c r="J3" s="5" t="s">
        <v>2</v>
      </c>
      <c r="K3" s="6" t="s">
        <v>3</v>
      </c>
      <c r="L3" s="5" t="s">
        <v>2</v>
      </c>
      <c r="M3" s="6" t="s">
        <v>3</v>
      </c>
    </row>
    <row r="4" spans="1:13" ht="42" x14ac:dyDescent="0.25">
      <c r="A4" s="7" t="s">
        <v>5</v>
      </c>
      <c r="B4" s="8">
        <v>75477.228020596493</v>
      </c>
      <c r="C4" s="9">
        <f>B4/$B$25</f>
        <v>0.7533448560742585</v>
      </c>
      <c r="D4" s="8">
        <v>106725.46292214812</v>
      </c>
      <c r="E4" s="9">
        <f>D4/$D$25</f>
        <v>0.64458533519727457</v>
      </c>
      <c r="F4" s="8">
        <v>157817.43135476869</v>
      </c>
      <c r="G4" s="9">
        <f>F4/$F$25</f>
        <v>0.55972321583774232</v>
      </c>
      <c r="H4" s="8">
        <v>118755.000635</v>
      </c>
      <c r="I4" s="9">
        <f>H4/$H$25</f>
        <v>0.6516511646130575</v>
      </c>
      <c r="J4" s="8">
        <v>27052.975696356651</v>
      </c>
      <c r="K4" s="9">
        <f>J4/$J$25</f>
        <v>0.3570725463155256</v>
      </c>
      <c r="L4" s="8">
        <v>485828.09862886992</v>
      </c>
      <c r="M4" s="9">
        <f>L4/$L$25</f>
        <v>0.60297514893366133</v>
      </c>
    </row>
    <row r="5" spans="1:13" ht="21" x14ac:dyDescent="0.25">
      <c r="A5" s="10" t="s">
        <v>6</v>
      </c>
      <c r="B5" s="11">
        <v>0</v>
      </c>
      <c r="C5" s="12">
        <f t="shared" ref="C5:C25" si="0">B5/$B$25</f>
        <v>0</v>
      </c>
      <c r="D5" s="11">
        <v>0</v>
      </c>
      <c r="E5" s="12">
        <f t="shared" ref="E5:E25" si="1">D5/$D$25</f>
        <v>0</v>
      </c>
      <c r="F5" s="11">
        <v>0</v>
      </c>
      <c r="G5" s="12">
        <f t="shared" ref="G5:G25" si="2">F5/$F$25</f>
        <v>0</v>
      </c>
      <c r="H5" s="11">
        <v>26888.413915000001</v>
      </c>
      <c r="I5" s="12">
        <f t="shared" ref="I5:I25" si="3">H5/$H$25</f>
        <v>0.14754634456330901</v>
      </c>
      <c r="J5" s="11">
        <v>0</v>
      </c>
      <c r="K5" s="12">
        <f t="shared" ref="K5:K25" si="4">J5/$J$25</f>
        <v>0</v>
      </c>
      <c r="L5" s="11">
        <v>26888.413915000001</v>
      </c>
      <c r="M5" s="12">
        <f t="shared" ref="M5:M25" si="5">L5/$L$25</f>
        <v>3.337197957620068E-2</v>
      </c>
    </row>
    <row r="6" spans="1:13" ht="21" x14ac:dyDescent="0.25">
      <c r="A6" s="7" t="s">
        <v>7</v>
      </c>
      <c r="B6" s="8">
        <v>0</v>
      </c>
      <c r="C6" s="9">
        <f t="shared" si="0"/>
        <v>0</v>
      </c>
      <c r="D6" s="8">
        <v>0</v>
      </c>
      <c r="E6" s="9">
        <f t="shared" si="1"/>
        <v>0</v>
      </c>
      <c r="F6" s="8">
        <v>24979.395938000012</v>
      </c>
      <c r="G6" s="9">
        <f t="shared" si="2"/>
        <v>8.8593178231823569E-2</v>
      </c>
      <c r="H6" s="8">
        <v>0</v>
      </c>
      <c r="I6" s="9">
        <f t="shared" si="3"/>
        <v>0</v>
      </c>
      <c r="J6" s="8">
        <v>374.63707033810994</v>
      </c>
      <c r="K6" s="9">
        <f t="shared" si="4"/>
        <v>4.944839124216319E-3</v>
      </c>
      <c r="L6" s="8">
        <v>25354.03300833812</v>
      </c>
      <c r="M6" s="9">
        <f t="shared" si="5"/>
        <v>3.1467615546358553E-2</v>
      </c>
    </row>
    <row r="7" spans="1:13" ht="21" x14ac:dyDescent="0.25">
      <c r="A7" s="10" t="s">
        <v>8</v>
      </c>
      <c r="B7" s="11">
        <v>2697.5744623201908</v>
      </c>
      <c r="C7" s="12">
        <f t="shared" si="0"/>
        <v>2.6924728138023889E-2</v>
      </c>
      <c r="D7" s="11">
        <v>22522.654389957603</v>
      </c>
      <c r="E7" s="12">
        <f t="shared" si="1"/>
        <v>0.13602913805183786</v>
      </c>
      <c r="F7" s="11">
        <v>0</v>
      </c>
      <c r="G7" s="12">
        <f t="shared" si="2"/>
        <v>0</v>
      </c>
      <c r="H7" s="11">
        <v>0</v>
      </c>
      <c r="I7" s="12">
        <f t="shared" si="3"/>
        <v>0</v>
      </c>
      <c r="J7" s="11">
        <v>0</v>
      </c>
      <c r="K7" s="12">
        <f t="shared" si="4"/>
        <v>0</v>
      </c>
      <c r="L7" s="11">
        <v>25220.228852277793</v>
      </c>
      <c r="M7" s="12">
        <f t="shared" si="5"/>
        <v>3.1301547381186304E-2</v>
      </c>
    </row>
    <row r="8" spans="1:13" ht="21" x14ac:dyDescent="0.25">
      <c r="A8" s="7" t="s">
        <v>9</v>
      </c>
      <c r="B8" s="8">
        <v>0</v>
      </c>
      <c r="C8" s="9">
        <f t="shared" si="0"/>
        <v>0</v>
      </c>
      <c r="D8" s="8">
        <v>0</v>
      </c>
      <c r="E8" s="9">
        <f t="shared" si="1"/>
        <v>0</v>
      </c>
      <c r="F8" s="8">
        <v>0</v>
      </c>
      <c r="G8" s="9">
        <f t="shared" si="2"/>
        <v>0</v>
      </c>
      <c r="H8" s="8">
        <v>24308.308896999999</v>
      </c>
      <c r="I8" s="9">
        <f t="shared" si="3"/>
        <v>0.13338838548105234</v>
      </c>
      <c r="J8" s="8">
        <v>0</v>
      </c>
      <c r="K8" s="9">
        <f t="shared" si="4"/>
        <v>0</v>
      </c>
      <c r="L8" s="8">
        <v>24308.308896999999</v>
      </c>
      <c r="M8" s="9">
        <f t="shared" si="5"/>
        <v>3.0169737441824905E-2</v>
      </c>
    </row>
    <row r="9" spans="1:13" ht="21" x14ac:dyDescent="0.25">
      <c r="A9" s="10" t="s">
        <v>10</v>
      </c>
      <c r="B9" s="11">
        <v>0</v>
      </c>
      <c r="C9" s="12">
        <f t="shared" si="0"/>
        <v>0</v>
      </c>
      <c r="D9" s="11">
        <v>0</v>
      </c>
      <c r="E9" s="12">
        <f t="shared" si="1"/>
        <v>0</v>
      </c>
      <c r="F9" s="11">
        <v>0</v>
      </c>
      <c r="G9" s="12">
        <f t="shared" si="2"/>
        <v>0</v>
      </c>
      <c r="H9" s="11">
        <v>0</v>
      </c>
      <c r="I9" s="12">
        <f t="shared" si="3"/>
        <v>0</v>
      </c>
      <c r="J9" s="11">
        <v>18044.639413692981</v>
      </c>
      <c r="K9" s="12">
        <f t="shared" si="4"/>
        <v>0.23817140913118062</v>
      </c>
      <c r="L9" s="11">
        <v>18044.639413692981</v>
      </c>
      <c r="M9" s="12">
        <f t="shared" si="5"/>
        <v>2.2395718091714298E-2</v>
      </c>
    </row>
    <row r="10" spans="1:13" ht="21" x14ac:dyDescent="0.25">
      <c r="A10" s="7" t="s">
        <v>11</v>
      </c>
      <c r="B10" s="8">
        <v>0</v>
      </c>
      <c r="C10" s="9">
        <f t="shared" si="0"/>
        <v>0</v>
      </c>
      <c r="D10" s="8">
        <v>0</v>
      </c>
      <c r="E10" s="9">
        <f t="shared" si="1"/>
        <v>0</v>
      </c>
      <c r="F10" s="8">
        <v>17949.620983934004</v>
      </c>
      <c r="G10" s="9">
        <f t="shared" si="2"/>
        <v>6.366102586989407E-2</v>
      </c>
      <c r="H10" s="8">
        <v>0</v>
      </c>
      <c r="I10" s="9">
        <f t="shared" si="3"/>
        <v>0</v>
      </c>
      <c r="J10" s="8">
        <v>0</v>
      </c>
      <c r="K10" s="9">
        <f t="shared" si="4"/>
        <v>0</v>
      </c>
      <c r="L10" s="8">
        <v>17949.620983934004</v>
      </c>
      <c r="M10" s="9">
        <f t="shared" si="5"/>
        <v>2.2277788000809595E-2</v>
      </c>
    </row>
    <row r="11" spans="1:13" ht="21" x14ac:dyDescent="0.25">
      <c r="A11" s="10" t="s">
        <v>12</v>
      </c>
      <c r="B11" s="11">
        <v>0</v>
      </c>
      <c r="C11" s="12">
        <f t="shared" si="0"/>
        <v>0</v>
      </c>
      <c r="D11" s="11">
        <v>0</v>
      </c>
      <c r="E11" s="12">
        <f t="shared" si="1"/>
        <v>0</v>
      </c>
      <c r="F11" s="11">
        <v>17444.615139479407</v>
      </c>
      <c r="G11" s="12">
        <f t="shared" si="2"/>
        <v>6.1869946818305883E-2</v>
      </c>
      <c r="H11" s="11">
        <v>0</v>
      </c>
      <c r="I11" s="12">
        <f t="shared" si="3"/>
        <v>0</v>
      </c>
      <c r="J11" s="11">
        <v>0</v>
      </c>
      <c r="K11" s="12">
        <f t="shared" si="4"/>
        <v>0</v>
      </c>
      <c r="L11" s="11">
        <v>17444.615139479407</v>
      </c>
      <c r="M11" s="12">
        <f t="shared" si="5"/>
        <v>2.1651010803006972E-2</v>
      </c>
    </row>
    <row r="12" spans="1:13" ht="21" x14ac:dyDescent="0.25">
      <c r="A12" s="7" t="s">
        <v>13</v>
      </c>
      <c r="B12" s="8">
        <v>0</v>
      </c>
      <c r="C12" s="9">
        <f t="shared" si="0"/>
        <v>0</v>
      </c>
      <c r="D12" s="8">
        <v>15822.193618418489</v>
      </c>
      <c r="E12" s="9">
        <f t="shared" si="1"/>
        <v>9.5560644084758256E-2</v>
      </c>
      <c r="F12" s="8">
        <v>0</v>
      </c>
      <c r="G12" s="9">
        <f t="shared" si="2"/>
        <v>0</v>
      </c>
      <c r="H12" s="8">
        <v>0</v>
      </c>
      <c r="I12" s="9">
        <f t="shared" si="3"/>
        <v>0</v>
      </c>
      <c r="J12" s="8">
        <v>0</v>
      </c>
      <c r="K12" s="9">
        <f t="shared" si="4"/>
        <v>0</v>
      </c>
      <c r="L12" s="8">
        <v>15822.193618418489</v>
      </c>
      <c r="M12" s="9">
        <f t="shared" si="5"/>
        <v>1.9637377048483843E-2</v>
      </c>
    </row>
    <row r="13" spans="1:13" ht="21" x14ac:dyDescent="0.25">
      <c r="A13" s="10" t="s">
        <v>14</v>
      </c>
      <c r="B13" s="11">
        <v>0</v>
      </c>
      <c r="C13" s="12">
        <f t="shared" si="0"/>
        <v>0</v>
      </c>
      <c r="D13" s="11">
        <v>0</v>
      </c>
      <c r="E13" s="12">
        <f t="shared" si="1"/>
        <v>0</v>
      </c>
      <c r="F13" s="11">
        <v>13270.291083250804</v>
      </c>
      <c r="G13" s="12">
        <f t="shared" si="2"/>
        <v>4.706507979795236E-2</v>
      </c>
      <c r="H13" s="11">
        <v>0</v>
      </c>
      <c r="I13" s="12">
        <f t="shared" si="3"/>
        <v>0</v>
      </c>
      <c r="J13" s="11">
        <v>234.1481689613187</v>
      </c>
      <c r="K13" s="12">
        <f t="shared" si="4"/>
        <v>3.0905244526351992E-3</v>
      </c>
      <c r="L13" s="11">
        <v>13504.439252212123</v>
      </c>
      <c r="M13" s="12">
        <f t="shared" si="5"/>
        <v>1.6760745811840339E-2</v>
      </c>
    </row>
    <row r="14" spans="1:13" ht="21" x14ac:dyDescent="0.25">
      <c r="A14" s="7" t="s">
        <v>15</v>
      </c>
      <c r="B14" s="8">
        <v>12937.965478993146</v>
      </c>
      <c r="C14" s="9">
        <f t="shared" si="0"/>
        <v>0.12913497219328313</v>
      </c>
      <c r="D14" s="8">
        <v>0</v>
      </c>
      <c r="E14" s="9">
        <f t="shared" si="1"/>
        <v>0</v>
      </c>
      <c r="F14" s="8">
        <v>0</v>
      </c>
      <c r="G14" s="9">
        <f t="shared" si="2"/>
        <v>0</v>
      </c>
      <c r="H14" s="8">
        <v>0</v>
      </c>
      <c r="I14" s="9">
        <f t="shared" si="3"/>
        <v>0</v>
      </c>
      <c r="J14" s="8">
        <v>0</v>
      </c>
      <c r="K14" s="9">
        <f t="shared" si="4"/>
        <v>0</v>
      </c>
      <c r="L14" s="8">
        <v>12937.965478993146</v>
      </c>
      <c r="M14" s="9">
        <f t="shared" si="5"/>
        <v>1.6057679009533678E-2</v>
      </c>
    </row>
    <row r="15" spans="1:13" ht="21" x14ac:dyDescent="0.25">
      <c r="A15" s="10" t="s">
        <v>16</v>
      </c>
      <c r="B15" s="11">
        <v>0</v>
      </c>
      <c r="C15" s="12">
        <f t="shared" si="0"/>
        <v>0</v>
      </c>
      <c r="D15" s="11">
        <v>0</v>
      </c>
      <c r="E15" s="12">
        <f t="shared" si="1"/>
        <v>0</v>
      </c>
      <c r="F15" s="11">
        <v>0</v>
      </c>
      <c r="G15" s="12">
        <f t="shared" si="2"/>
        <v>0</v>
      </c>
      <c r="H15" s="11">
        <v>0</v>
      </c>
      <c r="I15" s="12">
        <f t="shared" si="3"/>
        <v>0</v>
      </c>
      <c r="J15" s="11">
        <v>12252.005694483469</v>
      </c>
      <c r="K15" s="12">
        <f t="shared" si="4"/>
        <v>0.16171436813107085</v>
      </c>
      <c r="L15" s="11">
        <v>12252.005694483469</v>
      </c>
      <c r="M15" s="12">
        <f t="shared" si="5"/>
        <v>1.5206314701057991E-2</v>
      </c>
    </row>
    <row r="16" spans="1:13" ht="21" x14ac:dyDescent="0.25">
      <c r="A16" s="7" t="s">
        <v>17</v>
      </c>
      <c r="B16" s="8">
        <v>1623.7406474639993</v>
      </c>
      <c r="C16" s="9">
        <f t="shared" si="0"/>
        <v>1.6206698317430109E-2</v>
      </c>
      <c r="D16" s="8">
        <v>6371.9615412000012</v>
      </c>
      <c r="E16" s="9">
        <f t="shared" si="1"/>
        <v>3.8484470841739365E-2</v>
      </c>
      <c r="F16" s="8">
        <v>0</v>
      </c>
      <c r="G16" s="9">
        <f t="shared" si="2"/>
        <v>0</v>
      </c>
      <c r="H16" s="8">
        <v>0</v>
      </c>
      <c r="I16" s="9">
        <f t="shared" si="3"/>
        <v>0</v>
      </c>
      <c r="J16" s="8">
        <v>0</v>
      </c>
      <c r="K16" s="9">
        <f t="shared" si="4"/>
        <v>0</v>
      </c>
      <c r="L16" s="8">
        <v>7995.7021886639996</v>
      </c>
      <c r="M16" s="9">
        <f t="shared" si="5"/>
        <v>9.9236946805784862E-3</v>
      </c>
    </row>
    <row r="17" spans="1:13" ht="21" x14ac:dyDescent="0.25">
      <c r="A17" s="10" t="s">
        <v>18</v>
      </c>
      <c r="B17" s="11">
        <v>0</v>
      </c>
      <c r="C17" s="12">
        <f t="shared" si="0"/>
        <v>0</v>
      </c>
      <c r="D17" s="11">
        <v>0</v>
      </c>
      <c r="E17" s="12">
        <f t="shared" si="1"/>
        <v>0</v>
      </c>
      <c r="F17" s="11">
        <v>7776.9764280706031</v>
      </c>
      <c r="G17" s="12">
        <f t="shared" si="2"/>
        <v>2.7582214578240664E-2</v>
      </c>
      <c r="H17" s="11">
        <v>0</v>
      </c>
      <c r="I17" s="12">
        <f t="shared" si="3"/>
        <v>0</v>
      </c>
      <c r="J17" s="11">
        <v>0</v>
      </c>
      <c r="K17" s="12">
        <f t="shared" si="4"/>
        <v>0</v>
      </c>
      <c r="L17" s="11">
        <v>7776.9764280706031</v>
      </c>
      <c r="M17" s="12">
        <f t="shared" si="5"/>
        <v>9.652227883080261E-3</v>
      </c>
    </row>
    <row r="18" spans="1:13" ht="21" x14ac:dyDescent="0.25">
      <c r="A18" s="7" t="s">
        <v>19</v>
      </c>
      <c r="B18" s="8">
        <v>0</v>
      </c>
      <c r="C18" s="9">
        <f t="shared" si="0"/>
        <v>0</v>
      </c>
      <c r="D18" s="8">
        <v>0</v>
      </c>
      <c r="E18" s="9">
        <f t="shared" si="1"/>
        <v>0</v>
      </c>
      <c r="F18" s="8">
        <v>6400.3571250000032</v>
      </c>
      <c r="G18" s="9">
        <f t="shared" si="2"/>
        <v>2.269982752704814E-2</v>
      </c>
      <c r="H18" s="8">
        <v>0</v>
      </c>
      <c r="I18" s="9">
        <f t="shared" si="3"/>
        <v>0</v>
      </c>
      <c r="J18" s="8">
        <v>0</v>
      </c>
      <c r="K18" s="9">
        <f t="shared" si="4"/>
        <v>0</v>
      </c>
      <c r="L18" s="8">
        <v>6400.3571250000032</v>
      </c>
      <c r="M18" s="9">
        <f t="shared" si="5"/>
        <v>7.9436662917754183E-3</v>
      </c>
    </row>
    <row r="19" spans="1:13" ht="21" x14ac:dyDescent="0.25">
      <c r="A19" s="10" t="s">
        <v>20</v>
      </c>
      <c r="B19" s="11">
        <v>0</v>
      </c>
      <c r="C19" s="12">
        <f t="shared" si="0"/>
        <v>0</v>
      </c>
      <c r="D19" s="11">
        <v>6340.2602400000005</v>
      </c>
      <c r="E19" s="12">
        <f t="shared" si="1"/>
        <v>3.829300581267598E-2</v>
      </c>
      <c r="F19" s="11">
        <v>0</v>
      </c>
      <c r="G19" s="12">
        <f t="shared" si="2"/>
        <v>0</v>
      </c>
      <c r="H19" s="11">
        <v>0</v>
      </c>
      <c r="I19" s="12">
        <f t="shared" si="3"/>
        <v>0</v>
      </c>
      <c r="J19" s="11">
        <v>0</v>
      </c>
      <c r="K19" s="12">
        <f t="shared" si="4"/>
        <v>0</v>
      </c>
      <c r="L19" s="11">
        <v>6340.2602400000005</v>
      </c>
      <c r="M19" s="12">
        <f t="shared" si="5"/>
        <v>7.8690783289021397E-3</v>
      </c>
    </row>
    <row r="20" spans="1:13" ht="21" x14ac:dyDescent="0.25">
      <c r="A20" s="7" t="s">
        <v>21</v>
      </c>
      <c r="B20" s="8">
        <v>5953.7157073679973</v>
      </c>
      <c r="C20" s="9">
        <f t="shared" si="0"/>
        <v>5.9424560497243734E-2</v>
      </c>
      <c r="D20" s="8">
        <v>0</v>
      </c>
      <c r="E20" s="9">
        <f t="shared" si="1"/>
        <v>0</v>
      </c>
      <c r="F20" s="8">
        <v>0</v>
      </c>
      <c r="G20" s="9">
        <f t="shared" si="2"/>
        <v>0</v>
      </c>
      <c r="H20" s="8">
        <v>0</v>
      </c>
      <c r="I20" s="9">
        <f t="shared" si="3"/>
        <v>0</v>
      </c>
      <c r="J20" s="8">
        <v>0</v>
      </c>
      <c r="K20" s="9">
        <f t="shared" si="4"/>
        <v>0</v>
      </c>
      <c r="L20" s="8">
        <v>5953.7157073679973</v>
      </c>
      <c r="M20" s="9">
        <f t="shared" si="5"/>
        <v>7.3893268534500683E-3</v>
      </c>
    </row>
    <row r="21" spans="1:13" ht="21" x14ac:dyDescent="0.25">
      <c r="A21" s="10" t="s">
        <v>22</v>
      </c>
      <c r="B21" s="11">
        <v>0</v>
      </c>
      <c r="C21" s="12">
        <f t="shared" si="0"/>
        <v>0</v>
      </c>
      <c r="D21" s="11">
        <v>0</v>
      </c>
      <c r="E21" s="12">
        <f t="shared" si="1"/>
        <v>0</v>
      </c>
      <c r="F21" s="11">
        <v>5363.701350737002</v>
      </c>
      <c r="G21" s="12">
        <f t="shared" si="2"/>
        <v>1.9023172174681583E-2</v>
      </c>
      <c r="H21" s="11">
        <v>0</v>
      </c>
      <c r="I21" s="12">
        <f t="shared" si="3"/>
        <v>0</v>
      </c>
      <c r="J21" s="11">
        <v>0</v>
      </c>
      <c r="K21" s="12">
        <f t="shared" si="4"/>
        <v>0</v>
      </c>
      <c r="L21" s="11">
        <v>5363.701350737002</v>
      </c>
      <c r="M21" s="12">
        <f t="shared" si="5"/>
        <v>6.6570431597595863E-3</v>
      </c>
    </row>
    <row r="22" spans="1:13" ht="21" x14ac:dyDescent="0.25">
      <c r="A22" s="7" t="s">
        <v>23</v>
      </c>
      <c r="B22" s="8">
        <v>0</v>
      </c>
      <c r="C22" s="9">
        <f t="shared" si="0"/>
        <v>0</v>
      </c>
      <c r="D22" s="8">
        <v>0</v>
      </c>
      <c r="E22" s="9">
        <f t="shared" si="1"/>
        <v>0</v>
      </c>
      <c r="F22" s="8">
        <v>0</v>
      </c>
      <c r="G22" s="9">
        <f t="shared" si="2"/>
        <v>0</v>
      </c>
      <c r="H22" s="8">
        <v>0</v>
      </c>
      <c r="I22" s="9">
        <f t="shared" si="3"/>
        <v>0</v>
      </c>
      <c r="J22" s="8">
        <v>4091.0368080921603</v>
      </c>
      <c r="K22" s="9">
        <f t="shared" si="4"/>
        <v>5.3997643236442197E-2</v>
      </c>
      <c r="L22" s="8">
        <v>4091.0368080921603</v>
      </c>
      <c r="M22" s="9">
        <f t="shared" si="5"/>
        <v>5.0775027949482082E-3</v>
      </c>
    </row>
    <row r="23" spans="1:13" ht="58.5" customHeight="1" x14ac:dyDescent="0.25">
      <c r="A23" s="10" t="s">
        <v>24</v>
      </c>
      <c r="B23" s="11">
        <v>0</v>
      </c>
      <c r="C23" s="12">
        <f t="shared" si="0"/>
        <v>0</v>
      </c>
      <c r="D23" s="11">
        <v>0</v>
      </c>
      <c r="E23" s="12">
        <f t="shared" si="1"/>
        <v>0</v>
      </c>
      <c r="F23" s="11">
        <v>0</v>
      </c>
      <c r="G23" s="12">
        <f t="shared" si="2"/>
        <v>0</v>
      </c>
      <c r="H23" s="11">
        <v>3000</v>
      </c>
      <c r="I23" s="12">
        <f t="shared" si="3"/>
        <v>1.6462073035962747E-2</v>
      </c>
      <c r="J23" s="11">
        <v>0</v>
      </c>
      <c r="K23" s="12">
        <f t="shared" si="4"/>
        <v>0</v>
      </c>
      <c r="L23" s="11">
        <v>3000</v>
      </c>
      <c r="M23" s="12">
        <f t="shared" si="5"/>
        <v>3.7233858064328316E-3</v>
      </c>
    </row>
    <row r="24" spans="1:13" ht="21" x14ac:dyDescent="0.25">
      <c r="A24" s="7" t="s">
        <v>25</v>
      </c>
      <c r="B24" s="8">
        <v>1499.2538644917659</v>
      </c>
      <c r="C24" s="9">
        <f t="shared" si="0"/>
        <v>1.4964184779760532E-2</v>
      </c>
      <c r="D24" s="8">
        <v>7789.7462317378377</v>
      </c>
      <c r="E24" s="9">
        <f t="shared" si="1"/>
        <v>4.7047406011714088E-2</v>
      </c>
      <c r="F24" s="8">
        <v>30953.811249544728</v>
      </c>
      <c r="G24" s="9">
        <f t="shared" si="2"/>
        <v>0.10978233916431146</v>
      </c>
      <c r="H24" s="8">
        <v>9285.3492136700079</v>
      </c>
      <c r="I24" s="9">
        <f t="shared" si="3"/>
        <v>5.0952032306618308E-2</v>
      </c>
      <c r="J24" s="8">
        <v>13713.804632387371</v>
      </c>
      <c r="K24" s="9">
        <f t="shared" si="4"/>
        <v>0.18100866960892908</v>
      </c>
      <c r="L24" s="8">
        <v>63241.965191831179</v>
      </c>
      <c r="M24" s="9">
        <f t="shared" si="5"/>
        <v>7.8491411855394461E-2</v>
      </c>
    </row>
    <row r="25" spans="1:13" ht="21" x14ac:dyDescent="0.25">
      <c r="A25" s="13" t="s">
        <v>26</v>
      </c>
      <c r="B25" s="14">
        <v>100189.4781812336</v>
      </c>
      <c r="C25" s="15">
        <f t="shared" si="0"/>
        <v>1</v>
      </c>
      <c r="D25" s="14">
        <v>165572.27894346204</v>
      </c>
      <c r="E25" s="15">
        <f t="shared" si="1"/>
        <v>1</v>
      </c>
      <c r="F25" s="14">
        <v>281956.20065278525</v>
      </c>
      <c r="G25" s="15">
        <f t="shared" si="2"/>
        <v>1</v>
      </c>
      <c r="H25" s="14">
        <v>182237.07266067003</v>
      </c>
      <c r="I25" s="15">
        <f t="shared" si="3"/>
        <v>1</v>
      </c>
      <c r="J25" s="14">
        <v>75763.247484312073</v>
      </c>
      <c r="K25" s="15">
        <f t="shared" si="4"/>
        <v>1</v>
      </c>
      <c r="L25" s="14">
        <v>805718.27792246244</v>
      </c>
      <c r="M25" s="15">
        <f t="shared" si="5"/>
        <v>1</v>
      </c>
    </row>
    <row r="26" spans="1:13" x14ac:dyDescent="0.25">
      <c r="A26" s="18" t="s">
        <v>28</v>
      </c>
    </row>
    <row r="27" spans="1:13" x14ac:dyDescent="0.25">
      <c r="A27" t="s">
        <v>29</v>
      </c>
    </row>
  </sheetData>
  <mergeCells count="7">
    <mergeCell ref="L2:M2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I.2.2.3.FFJC_Entidades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2016-09-11T21:49:37Z</dcterms:created>
  <dcterms:modified xsi:type="dcterms:W3CDTF">2016-09-11T21:51:11Z</dcterms:modified>
</cp:coreProperties>
</file>