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Tablas base\Tablas WEB_2016\"/>
    </mc:Choice>
  </mc:AlternateContent>
  <bookViews>
    <workbookView xWindow="0" yWindow="0" windowWidth="20490" windowHeight="7755"/>
  </bookViews>
  <sheets>
    <sheet name="I.2.2.2. FFJC_NatjuriEntidad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K16" i="1"/>
  <c r="I16" i="1"/>
  <c r="G16" i="1"/>
  <c r="E16" i="1"/>
  <c r="C16" i="1"/>
  <c r="M15" i="1"/>
  <c r="K15" i="1"/>
  <c r="I15" i="1"/>
  <c r="G15" i="1"/>
  <c r="E15" i="1"/>
  <c r="C15" i="1"/>
  <c r="M14" i="1"/>
  <c r="K14" i="1"/>
  <c r="I14" i="1"/>
  <c r="G14" i="1"/>
  <c r="E14" i="1"/>
  <c r="C14" i="1"/>
  <c r="M13" i="1"/>
  <c r="K13" i="1"/>
  <c r="I13" i="1"/>
  <c r="G13" i="1"/>
  <c r="E13" i="1"/>
  <c r="C13" i="1"/>
  <c r="M12" i="1"/>
  <c r="K12" i="1"/>
  <c r="I12" i="1"/>
  <c r="G12" i="1"/>
  <c r="E12" i="1"/>
  <c r="C12" i="1"/>
  <c r="M11" i="1"/>
  <c r="K11" i="1"/>
  <c r="I11" i="1"/>
  <c r="G11" i="1"/>
  <c r="E11" i="1"/>
  <c r="C11" i="1"/>
  <c r="M10" i="1"/>
  <c r="K10" i="1"/>
  <c r="I10" i="1"/>
  <c r="G10" i="1"/>
  <c r="E10" i="1"/>
  <c r="C10" i="1"/>
  <c r="M9" i="1"/>
  <c r="K9" i="1"/>
  <c r="I9" i="1"/>
  <c r="G9" i="1"/>
  <c r="E9" i="1"/>
  <c r="C9" i="1"/>
  <c r="M8" i="1"/>
  <c r="K8" i="1"/>
  <c r="I8" i="1"/>
  <c r="G8" i="1"/>
  <c r="E8" i="1"/>
  <c r="C8" i="1"/>
  <c r="M7" i="1"/>
  <c r="K7" i="1"/>
  <c r="I7" i="1"/>
  <c r="G7" i="1"/>
  <c r="E7" i="1"/>
  <c r="C7" i="1"/>
  <c r="M6" i="1"/>
  <c r="K6" i="1"/>
  <c r="I6" i="1"/>
  <c r="G6" i="1"/>
  <c r="E6" i="1"/>
  <c r="C6" i="1"/>
  <c r="M4" i="1"/>
  <c r="K4" i="1"/>
  <c r="I4" i="1"/>
  <c r="G4" i="1"/>
  <c r="E4" i="1"/>
  <c r="C4" i="1"/>
</calcChain>
</file>

<file path=xl/sharedStrings.xml><?xml version="1.0" encoding="utf-8"?>
<sst xmlns="http://schemas.openxmlformats.org/spreadsheetml/2006/main" count="33" uniqueCount="14">
  <si>
    <t>Natuleza jurídica y rol de la entidad aportante</t>
  </si>
  <si>
    <t>Total</t>
  </si>
  <si>
    <t xml:space="preserve">Montos aportados </t>
  </si>
  <si>
    <t>%</t>
  </si>
  <si>
    <t>Mixta</t>
  </si>
  <si>
    <t>Aliada</t>
  </si>
  <si>
    <t>Cooperante</t>
  </si>
  <si>
    <t>Pública</t>
  </si>
  <si>
    <t>Ejecutor</t>
  </si>
  <si>
    <t>Privada</t>
  </si>
  <si>
    <t>Total general</t>
  </si>
  <si>
    <t>I.2.2.2. Tabla y gráfica. Recursos aportados al FFJC, por naturaleza jurídica de la entidad aportante 2011-2015.</t>
  </si>
  <si>
    <t>Fuente: FFJC – COLCIENCIAS, 2015.</t>
  </si>
  <si>
    <t>Valores en Millones de pesos constantes 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</si>
</sst>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8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hair">
        <color theme="4"/>
      </left>
      <right style="hair">
        <color theme="4"/>
      </right>
      <top style="hair">
        <color rgb="FFF05244"/>
      </top>
      <bottom style="hair">
        <color rgb="FFF05444"/>
      </bottom>
      <diagonal/>
    </border>
    <border>
      <left style="hair">
        <color rgb="FF33CCCC"/>
      </left>
      <right style="hair">
        <color rgb="FF33CCCC"/>
      </right>
      <top/>
      <bottom style="hair">
        <color rgb="FF33CCCC"/>
      </bottom>
      <diagonal/>
    </border>
    <border>
      <left style="hair">
        <color rgb="FF33CCCC"/>
      </left>
      <right style="hair">
        <color rgb="FF33CCCC"/>
      </right>
      <top style="hair">
        <color rgb="FF33CCCC"/>
      </top>
      <bottom style="hair">
        <color rgb="FF33CCC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/>
    </xf>
    <xf numFmtId="9" fontId="5" fillId="0" borderId="5" xfId="2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left" vertical="center" wrapText="1"/>
    </xf>
    <xf numFmtId="3" fontId="6" fillId="3" borderId="6" xfId="1" applyNumberFormat="1" applyFont="1" applyFill="1" applyBorder="1" applyAlignment="1">
      <alignment horizontal="center" vertical="center"/>
    </xf>
    <xf numFmtId="9" fontId="6" fillId="3" borderId="6" xfId="2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left" vertical="center" wrapText="1"/>
    </xf>
    <xf numFmtId="3" fontId="6" fillId="4" borderId="7" xfId="1" applyNumberFormat="1" applyFont="1" applyFill="1" applyBorder="1" applyAlignment="1">
      <alignment horizontal="center" vertical="center"/>
    </xf>
    <xf numFmtId="9" fontId="6" fillId="4" borderId="7" xfId="2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vertical="center"/>
    </xf>
    <xf numFmtId="3" fontId="3" fillId="5" borderId="6" xfId="1" applyNumberFormat="1" applyFont="1" applyFill="1" applyBorder="1" applyAlignment="1">
      <alignment horizontal="center" vertical="center"/>
    </xf>
    <xf numFmtId="9" fontId="3" fillId="5" borderId="6" xfId="2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/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'I.2.2.2. FFJC_NatjuriEntidades'!$O$6:$O$8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Mixta</c:v>
                </c:pt>
              </c:strCache>
            </c:strRef>
          </c:cat>
          <c:val>
            <c:numRef>
              <c:f>'I.2.2.2. FFJC_NatjuriEntidades'!$P$6:$P$8</c:f>
              <c:numCache>
                <c:formatCode>#,##0</c:formatCode>
                <c:ptCount val="3"/>
                <c:pt idx="0">
                  <c:v>759148.28977041855</c:v>
                </c:pt>
                <c:pt idx="1">
                  <c:v>7542.401965572134</c:v>
                </c:pt>
                <c:pt idx="2">
                  <c:v>39027.586186472276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5151824"/>
        <c:axId val="-135155088"/>
      </c:barChart>
      <c:catAx>
        <c:axId val="-135151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5155088"/>
        <c:crosses val="autoZero"/>
        <c:auto val="1"/>
        <c:lblAlgn val="ctr"/>
        <c:lblOffset val="100"/>
        <c:noMultiLvlLbl val="0"/>
      </c:catAx>
      <c:valAx>
        <c:axId val="-135155088"/>
        <c:scaling>
          <c:orientation val="minMax"/>
          <c:max val="7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515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74468</xdr:rowOff>
    </xdr:from>
    <xdr:to>
      <xdr:col>13</xdr:col>
      <xdr:colOff>34636</xdr:colOff>
      <xdr:row>26</xdr:row>
      <xdr:rowOff>17319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ciencias%20OAP-2016\Boletin%202016\Tablas%20base\Aportes%20Otras%20Entidades%20a%20Julio%2020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3"/>
      <sheetName val="Tabla2"/>
      <sheetName val="Tabla1"/>
      <sheetName val="Dinamica"/>
      <sheetName val="Hoja1"/>
      <sheetName val="BD_FFJC"/>
    </sheetNames>
    <sheetDataSet>
      <sheetData sheetId="0"/>
      <sheetData sheetId="1">
        <row r="5">
          <cell r="P5" t="str">
            <v>Pública</v>
          </cell>
          <cell r="Q5">
            <v>759148.28977041855</v>
          </cell>
        </row>
        <row r="6">
          <cell r="P6" t="str">
            <v>Privada</v>
          </cell>
          <cell r="Q6">
            <v>7542.401965572134</v>
          </cell>
        </row>
        <row r="7">
          <cell r="P7" t="str">
            <v>Mixta</v>
          </cell>
          <cell r="Q7">
            <v>39027.586186472276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abSelected="1" zoomScale="55" zoomScaleNormal="55" workbookViewId="0">
      <selection activeCell="R19" sqref="R19"/>
    </sheetView>
  </sheetViews>
  <sheetFormatPr baseColWidth="10" defaultColWidth="11.5703125" defaultRowHeight="15" x14ac:dyDescent="0.25"/>
  <cols>
    <col min="1" max="1" width="31.140625" customWidth="1"/>
    <col min="2" max="2" width="13.28515625" customWidth="1"/>
    <col min="3" max="3" width="12.28515625" customWidth="1"/>
    <col min="4" max="4" width="13.7109375" bestFit="1" customWidth="1"/>
    <col min="5" max="5" width="13.7109375" customWidth="1"/>
    <col min="6" max="6" width="14.140625" bestFit="1" customWidth="1"/>
    <col min="7" max="7" width="14.140625" customWidth="1"/>
    <col min="8" max="8" width="13.140625" bestFit="1" customWidth="1"/>
    <col min="9" max="9" width="13.140625" customWidth="1"/>
    <col min="10" max="10" width="11.85546875" bestFit="1" customWidth="1"/>
    <col min="11" max="11" width="11.85546875" customWidth="1"/>
    <col min="12" max="12" width="17.28515625" bestFit="1" customWidth="1"/>
    <col min="13" max="13" width="13.42578125" bestFit="1" customWidth="1"/>
    <col min="15" max="15" width="13.140625" bestFit="1" customWidth="1"/>
    <col min="16" max="16" width="13.7109375" bestFit="1" customWidth="1"/>
  </cols>
  <sheetData>
    <row r="1" spans="1:16" x14ac:dyDescent="0.25">
      <c r="A1" s="18" t="s">
        <v>11</v>
      </c>
    </row>
    <row r="2" spans="1:16" ht="20.25" customHeight="1" x14ac:dyDescent="0.25">
      <c r="A2" s="1" t="s">
        <v>0</v>
      </c>
      <c r="B2" s="2">
        <v>2011</v>
      </c>
      <c r="C2" s="3"/>
      <c r="D2" s="2">
        <v>2012</v>
      </c>
      <c r="E2" s="3"/>
      <c r="F2" s="2">
        <v>2013</v>
      </c>
      <c r="G2" s="3"/>
      <c r="H2" s="2">
        <v>2014</v>
      </c>
      <c r="I2" s="3"/>
      <c r="J2" s="2">
        <v>2015</v>
      </c>
      <c r="K2" s="3"/>
      <c r="L2" s="2" t="s">
        <v>1</v>
      </c>
      <c r="M2" s="3"/>
    </row>
    <row r="3" spans="1:16" ht="58.5" x14ac:dyDescent="0.25">
      <c r="A3" s="4"/>
      <c r="B3" s="5" t="s">
        <v>2</v>
      </c>
      <c r="C3" s="5" t="s">
        <v>3</v>
      </c>
      <c r="D3" s="5" t="s">
        <v>2</v>
      </c>
      <c r="E3" s="5" t="s">
        <v>3</v>
      </c>
      <c r="F3" s="5" t="s">
        <v>2</v>
      </c>
      <c r="G3" s="5" t="s">
        <v>3</v>
      </c>
      <c r="H3" s="5" t="s">
        <v>2</v>
      </c>
      <c r="I3" s="5" t="s">
        <v>3</v>
      </c>
      <c r="J3" s="5" t="s">
        <v>2</v>
      </c>
      <c r="K3" s="5" t="s">
        <v>3</v>
      </c>
      <c r="L3" s="5" t="s">
        <v>2</v>
      </c>
      <c r="M3" s="5" t="s">
        <v>3</v>
      </c>
    </row>
    <row r="4" spans="1:16" ht="18.75" x14ac:dyDescent="0.25">
      <c r="A4" s="6" t="s">
        <v>4</v>
      </c>
      <c r="B4" s="7">
        <v>2697.5744623201908</v>
      </c>
      <c r="C4" s="8">
        <f>B4/$B$16</f>
        <v>2.6924728138023889E-2</v>
      </c>
      <c r="D4" s="7">
        <v>28876.59585484548</v>
      </c>
      <c r="E4" s="8">
        <f>D4/$D$16</f>
        <v>0.17440477378888991</v>
      </c>
      <c r="F4" s="7">
        <v>150.09449700000005</v>
      </c>
      <c r="G4" s="8">
        <f>F4/$F$16</f>
        <v>5.3233266958662773E-4</v>
      </c>
      <c r="H4" s="7">
        <v>3190.7429326700003</v>
      </c>
      <c r="I4" s="8">
        <f>H4/$H$16</f>
        <v>1.7508747732198505E-2</v>
      </c>
      <c r="J4" s="7">
        <v>4112.5784396366016</v>
      </c>
      <c r="K4" s="8">
        <f>J4/$J$16</f>
        <v>5.4281971486084636E-2</v>
      </c>
      <c r="L4" s="7">
        <v>39027.586186472276</v>
      </c>
      <c r="M4" s="8">
        <f>L4/$L$16</f>
        <v>4.8438253488681603E-2</v>
      </c>
      <c r="O4" s="19"/>
      <c r="P4" s="19"/>
    </row>
    <row r="5" spans="1:16" ht="21" x14ac:dyDescent="0.25">
      <c r="A5" s="9" t="s">
        <v>5</v>
      </c>
      <c r="B5" s="10">
        <v>0</v>
      </c>
      <c r="C5" s="11">
        <v>0</v>
      </c>
      <c r="D5" s="10">
        <v>0</v>
      </c>
      <c r="E5" s="11">
        <v>0</v>
      </c>
      <c r="F5" s="10">
        <v>0</v>
      </c>
      <c r="G5" s="11">
        <v>0</v>
      </c>
      <c r="H5" s="10">
        <v>0</v>
      </c>
      <c r="I5" s="11">
        <v>0</v>
      </c>
      <c r="J5" s="10">
        <v>0</v>
      </c>
      <c r="K5" s="11">
        <v>0</v>
      </c>
      <c r="L5" s="10">
        <v>0</v>
      </c>
      <c r="M5" s="11">
        <v>0</v>
      </c>
      <c r="O5" s="19"/>
      <c r="P5" s="19"/>
    </row>
    <row r="6" spans="1:16" ht="22.5" customHeight="1" x14ac:dyDescent="0.25">
      <c r="A6" s="9" t="s">
        <v>6</v>
      </c>
      <c r="B6" s="10">
        <v>2697.5744623201908</v>
      </c>
      <c r="C6" s="11">
        <f t="shared" ref="C6:C16" si="0">B6/$B$16</f>
        <v>2.6924728138023889E-2</v>
      </c>
      <c r="D6" s="10">
        <v>28876.59585484548</v>
      </c>
      <c r="E6" s="11">
        <f t="shared" ref="E6:E16" si="1">D6/$D$16</f>
        <v>0.17440477378888991</v>
      </c>
      <c r="F6" s="10">
        <v>29.02480000000001</v>
      </c>
      <c r="G6" s="11">
        <f t="shared" ref="G6:G16" si="2">F6/$F$16</f>
        <v>1.0294081113592029E-4</v>
      </c>
      <c r="H6" s="10">
        <v>3184.2629326700003</v>
      </c>
      <c r="I6" s="11">
        <f t="shared" ref="I6:I16" si="3">H6/$H$16</f>
        <v>1.7473189654440828E-2</v>
      </c>
      <c r="J6" s="10">
        <v>4112.5784396366016</v>
      </c>
      <c r="K6" s="11">
        <f t="shared" ref="K6:K16" si="4">J6/$J$16</f>
        <v>5.4281971486084636E-2</v>
      </c>
      <c r="L6" s="10">
        <v>38900.036489472273</v>
      </c>
      <c r="M6" s="11">
        <f t="shared" ref="M6:M16" si="5">L6/$L$16</f>
        <v>4.8279947911540062E-2</v>
      </c>
      <c r="O6" s="20" t="s">
        <v>7</v>
      </c>
      <c r="P6" s="21">
        <v>759148.28977041855</v>
      </c>
    </row>
    <row r="7" spans="1:16" ht="21" x14ac:dyDescent="0.25">
      <c r="A7" s="12" t="s">
        <v>8</v>
      </c>
      <c r="B7" s="13">
        <v>0</v>
      </c>
      <c r="C7" s="14">
        <f t="shared" si="0"/>
        <v>0</v>
      </c>
      <c r="D7" s="13">
        <v>0</v>
      </c>
      <c r="E7" s="14">
        <f t="shared" si="1"/>
        <v>0</v>
      </c>
      <c r="F7" s="13">
        <v>121.06969700000005</v>
      </c>
      <c r="G7" s="14">
        <f t="shared" si="2"/>
        <v>4.2939185845070749E-4</v>
      </c>
      <c r="H7" s="13">
        <v>6.48</v>
      </c>
      <c r="I7" s="14">
        <f t="shared" si="3"/>
        <v>3.5558077757679541E-5</v>
      </c>
      <c r="J7" s="13">
        <v>0</v>
      </c>
      <c r="K7" s="14">
        <f t="shared" si="4"/>
        <v>0</v>
      </c>
      <c r="L7" s="13">
        <v>127.54969700000005</v>
      </c>
      <c r="M7" s="14">
        <f t="shared" si="5"/>
        <v>1.5830557714153606E-4</v>
      </c>
      <c r="O7" s="20" t="s">
        <v>9</v>
      </c>
      <c r="P7" s="21">
        <v>7542.401965572134</v>
      </c>
    </row>
    <row r="8" spans="1:16" ht="18.75" x14ac:dyDescent="0.25">
      <c r="A8" s="6" t="s">
        <v>9</v>
      </c>
      <c r="B8" s="7">
        <v>0</v>
      </c>
      <c r="C8" s="8">
        <f t="shared" si="0"/>
        <v>0</v>
      </c>
      <c r="D8" s="7">
        <v>651.88442367599998</v>
      </c>
      <c r="E8" s="8">
        <f t="shared" si="1"/>
        <v>3.937159214306634E-3</v>
      </c>
      <c r="F8" s="7">
        <v>6841.9487250000029</v>
      </c>
      <c r="G8" s="8">
        <f t="shared" si="2"/>
        <v>2.4265998439330354E-2</v>
      </c>
      <c r="H8" s="7">
        <v>25.154</v>
      </c>
      <c r="I8" s="8">
        <f t="shared" si="3"/>
        <v>1.3802899504886899E-4</v>
      </c>
      <c r="J8" s="7">
        <v>23.414816896131871</v>
      </c>
      <c r="K8" s="8">
        <f t="shared" si="4"/>
        <v>3.0905244526351994E-4</v>
      </c>
      <c r="L8" s="7">
        <v>7542.401965572134</v>
      </c>
      <c r="M8" s="8">
        <f t="shared" si="5"/>
        <v>9.3610908083407839E-3</v>
      </c>
      <c r="O8" s="20" t="s">
        <v>4</v>
      </c>
      <c r="P8" s="21">
        <v>39027.586186472276</v>
      </c>
    </row>
    <row r="9" spans="1:16" ht="21" x14ac:dyDescent="0.25">
      <c r="A9" s="9" t="s">
        <v>5</v>
      </c>
      <c r="B9" s="10">
        <v>0</v>
      </c>
      <c r="C9" s="11">
        <f t="shared" si="0"/>
        <v>0</v>
      </c>
      <c r="D9" s="10">
        <v>0</v>
      </c>
      <c r="E9" s="11">
        <f t="shared" si="1"/>
        <v>0</v>
      </c>
      <c r="F9" s="10">
        <v>62.196000000000019</v>
      </c>
      <c r="G9" s="11">
        <f t="shared" si="2"/>
        <v>2.2058745243411489E-4</v>
      </c>
      <c r="H9" s="10">
        <v>5</v>
      </c>
      <c r="I9" s="11">
        <f t="shared" si="3"/>
        <v>2.743678839327125E-5</v>
      </c>
      <c r="J9" s="10">
        <v>0</v>
      </c>
      <c r="K9" s="11">
        <f t="shared" si="4"/>
        <v>0</v>
      </c>
      <c r="L9" s="10">
        <v>67.196000000000026</v>
      </c>
      <c r="M9" s="11">
        <f t="shared" si="5"/>
        <v>8.3398877549686824E-5</v>
      </c>
      <c r="O9" s="19"/>
      <c r="P9" s="19"/>
    </row>
    <row r="10" spans="1:16" ht="21" x14ac:dyDescent="0.25">
      <c r="A10" s="12" t="s">
        <v>6</v>
      </c>
      <c r="B10" s="13">
        <v>0</v>
      </c>
      <c r="C10" s="14">
        <f t="shared" si="0"/>
        <v>0</v>
      </c>
      <c r="D10" s="13">
        <v>651.88442367599998</v>
      </c>
      <c r="E10" s="14">
        <f t="shared" si="1"/>
        <v>3.937159214306634E-3</v>
      </c>
      <c r="F10" s="13">
        <v>6402.430325000003</v>
      </c>
      <c r="G10" s="14">
        <f t="shared" si="2"/>
        <v>2.2707180442129275E-2</v>
      </c>
      <c r="H10" s="13">
        <v>0</v>
      </c>
      <c r="I10" s="14">
        <f t="shared" si="3"/>
        <v>0</v>
      </c>
      <c r="J10" s="13">
        <v>0</v>
      </c>
      <c r="K10" s="14">
        <f t="shared" si="4"/>
        <v>0</v>
      </c>
      <c r="L10" s="13">
        <v>7054.3147486760026</v>
      </c>
      <c r="M10" s="14">
        <f t="shared" si="5"/>
        <v>8.7553118031099986E-3</v>
      </c>
      <c r="O10" s="19"/>
      <c r="P10" s="19"/>
    </row>
    <row r="11" spans="1:16" ht="21" x14ac:dyDescent="0.25">
      <c r="A11" s="9" t="s">
        <v>8</v>
      </c>
      <c r="B11" s="10">
        <v>0</v>
      </c>
      <c r="C11" s="11">
        <f t="shared" si="0"/>
        <v>0</v>
      </c>
      <c r="D11" s="10">
        <v>0</v>
      </c>
      <c r="E11" s="11">
        <f t="shared" si="1"/>
        <v>0</v>
      </c>
      <c r="F11" s="10">
        <v>377.32240000000013</v>
      </c>
      <c r="G11" s="11">
        <f t="shared" si="2"/>
        <v>1.3382305447669637E-3</v>
      </c>
      <c r="H11" s="10">
        <v>20.154</v>
      </c>
      <c r="I11" s="11">
        <f t="shared" si="3"/>
        <v>1.1059220665559775E-4</v>
      </c>
      <c r="J11" s="10">
        <v>23.414816896131871</v>
      </c>
      <c r="K11" s="11">
        <f t="shared" si="4"/>
        <v>3.0905244526351994E-4</v>
      </c>
      <c r="L11" s="10">
        <v>420.89121689613199</v>
      </c>
      <c r="M11" s="11">
        <f t="shared" si="5"/>
        <v>5.2238012768109966E-4</v>
      </c>
    </row>
    <row r="12" spans="1:16" ht="18.75" x14ac:dyDescent="0.25">
      <c r="A12" s="6" t="s">
        <v>7</v>
      </c>
      <c r="B12" s="7">
        <v>97491.903718913411</v>
      </c>
      <c r="C12" s="8">
        <f t="shared" si="0"/>
        <v>0.97307527186197607</v>
      </c>
      <c r="D12" s="7">
        <v>136043.79866494061</v>
      </c>
      <c r="E12" s="8">
        <f t="shared" si="1"/>
        <v>0.82165806699680366</v>
      </c>
      <c r="F12" s="7">
        <v>274964.1574307853</v>
      </c>
      <c r="G12" s="8">
        <f t="shared" si="2"/>
        <v>0.97520166889108317</v>
      </c>
      <c r="H12" s="7">
        <v>179021.175728</v>
      </c>
      <c r="I12" s="8">
        <f t="shared" si="3"/>
        <v>0.98235322327275265</v>
      </c>
      <c r="J12" s="7">
        <v>71627.25422777934</v>
      </c>
      <c r="K12" s="8">
        <f t="shared" si="4"/>
        <v>0.94540897606865182</v>
      </c>
      <c r="L12" s="7">
        <v>759148.28977041855</v>
      </c>
      <c r="M12" s="8">
        <f t="shared" si="5"/>
        <v>0.94220065570297751</v>
      </c>
    </row>
    <row r="13" spans="1:16" ht="21" x14ac:dyDescent="0.25">
      <c r="A13" s="9" t="s">
        <v>5</v>
      </c>
      <c r="B13" s="10">
        <v>0</v>
      </c>
      <c r="C13" s="11">
        <f t="shared" si="0"/>
        <v>0</v>
      </c>
      <c r="D13" s="10">
        <v>0</v>
      </c>
      <c r="E13" s="11">
        <f t="shared" si="1"/>
        <v>0</v>
      </c>
      <c r="F13" s="10">
        <v>373.38332000000014</v>
      </c>
      <c r="G13" s="11">
        <f t="shared" si="2"/>
        <v>1.324260006112803E-3</v>
      </c>
      <c r="H13" s="10">
        <v>470</v>
      </c>
      <c r="I13" s="11">
        <f t="shared" si="3"/>
        <v>2.5790581089674973E-3</v>
      </c>
      <c r="J13" s="10">
        <v>0</v>
      </c>
      <c r="K13" s="11">
        <f t="shared" si="4"/>
        <v>0</v>
      </c>
      <c r="L13" s="10">
        <v>843.38332000000014</v>
      </c>
      <c r="M13" s="11">
        <f t="shared" si="5"/>
        <v>1.046747161023399E-3</v>
      </c>
    </row>
    <row r="14" spans="1:16" ht="24.75" customHeight="1" x14ac:dyDescent="0.25">
      <c r="A14" s="12" t="s">
        <v>6</v>
      </c>
      <c r="B14" s="13">
        <v>97491.903718913411</v>
      </c>
      <c r="C14" s="14">
        <f t="shared" si="0"/>
        <v>0.97307527186197607</v>
      </c>
      <c r="D14" s="13">
        <v>136043.79866494061</v>
      </c>
      <c r="E14" s="14">
        <f t="shared" si="1"/>
        <v>0.82165806699680366</v>
      </c>
      <c r="F14" s="13">
        <v>274252.3283571853</v>
      </c>
      <c r="G14" s="14">
        <f t="shared" si="2"/>
        <v>0.97267706020380496</v>
      </c>
      <c r="H14" s="13">
        <v>178351.175728</v>
      </c>
      <c r="I14" s="14">
        <f t="shared" si="3"/>
        <v>0.97867669362805432</v>
      </c>
      <c r="J14" s="13">
        <v>71580.424593987074</v>
      </c>
      <c r="K14" s="14">
        <f t="shared" si="4"/>
        <v>0.94479087117812477</v>
      </c>
      <c r="L14" s="13">
        <v>757719.63106302638</v>
      </c>
      <c r="M14" s="14">
        <f t="shared" si="5"/>
        <v>0.94042750651853069</v>
      </c>
    </row>
    <row r="15" spans="1:16" ht="21" x14ac:dyDescent="0.25">
      <c r="A15" s="9" t="s">
        <v>8</v>
      </c>
      <c r="B15" s="10">
        <v>0</v>
      </c>
      <c r="C15" s="11">
        <f t="shared" si="0"/>
        <v>0</v>
      </c>
      <c r="D15" s="10">
        <v>0</v>
      </c>
      <c r="E15" s="11">
        <f t="shared" si="1"/>
        <v>0</v>
      </c>
      <c r="F15" s="10">
        <v>338.44575360000016</v>
      </c>
      <c r="G15" s="11">
        <f t="shared" si="2"/>
        <v>1.2003486811654797E-3</v>
      </c>
      <c r="H15" s="10">
        <v>200</v>
      </c>
      <c r="I15" s="11">
        <f t="shared" si="3"/>
        <v>1.0974715357308499E-3</v>
      </c>
      <c r="J15" s="10">
        <v>46.829633792263742</v>
      </c>
      <c r="K15" s="11">
        <f t="shared" si="4"/>
        <v>6.1810489052703988E-4</v>
      </c>
      <c r="L15" s="10">
        <v>585.27538739226384</v>
      </c>
      <c r="M15" s="11">
        <f t="shared" si="5"/>
        <v>7.2640202342361018E-4</v>
      </c>
    </row>
    <row r="16" spans="1:16" ht="21" x14ac:dyDescent="0.25">
      <c r="A16" s="15" t="s">
        <v>10</v>
      </c>
      <c r="B16" s="16">
        <v>100189.4781812336</v>
      </c>
      <c r="C16" s="17">
        <f t="shared" si="0"/>
        <v>1</v>
      </c>
      <c r="D16" s="16">
        <v>165572.27894346206</v>
      </c>
      <c r="E16" s="17">
        <f t="shared" si="1"/>
        <v>1</v>
      </c>
      <c r="F16" s="16">
        <v>281956.20065278525</v>
      </c>
      <c r="G16" s="17">
        <f t="shared" si="2"/>
        <v>1</v>
      </c>
      <c r="H16" s="16">
        <v>182237.07266067</v>
      </c>
      <c r="I16" s="17">
        <f t="shared" si="3"/>
        <v>1</v>
      </c>
      <c r="J16" s="16">
        <v>75763.247484312073</v>
      </c>
      <c r="K16" s="17">
        <f t="shared" si="4"/>
        <v>1</v>
      </c>
      <c r="L16" s="16">
        <v>805718.27792246302</v>
      </c>
      <c r="M16" s="17">
        <f t="shared" si="5"/>
        <v>1</v>
      </c>
    </row>
    <row r="28" spans="1:1" x14ac:dyDescent="0.25">
      <c r="A28" s="18" t="s">
        <v>12</v>
      </c>
    </row>
    <row r="29" spans="1:1" x14ac:dyDescent="0.25">
      <c r="A29" s="18" t="s">
        <v>13</v>
      </c>
    </row>
  </sheetData>
  <mergeCells count="7">
    <mergeCell ref="L2:M2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I.2.2.2. FFJC_NatjuriEntidades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2016-09-11T21:45:53Z</dcterms:created>
  <dcterms:modified xsi:type="dcterms:W3CDTF">2016-09-11T21:48:39Z</dcterms:modified>
</cp:coreProperties>
</file>