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Tablas base\Tablas WEB_2016\"/>
    </mc:Choice>
  </mc:AlternateContent>
  <bookViews>
    <workbookView xWindow="0" yWindow="0" windowWidth="20490" windowHeight="7755"/>
  </bookViews>
  <sheets>
    <sheet name="I.2.2.1.FFJC-TipoEntida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K22" i="1"/>
  <c r="I22" i="1"/>
  <c r="G22" i="1"/>
  <c r="E22" i="1"/>
  <c r="C22" i="1"/>
  <c r="M21" i="1"/>
  <c r="K21" i="1"/>
  <c r="I21" i="1"/>
  <c r="G21" i="1"/>
  <c r="E21" i="1"/>
  <c r="C21" i="1"/>
  <c r="M20" i="1"/>
  <c r="K20" i="1"/>
  <c r="I20" i="1"/>
  <c r="G20" i="1"/>
  <c r="E20" i="1"/>
  <c r="C20" i="1"/>
  <c r="M19" i="1"/>
  <c r="K19" i="1"/>
  <c r="I19" i="1"/>
  <c r="G19" i="1"/>
  <c r="E19" i="1"/>
  <c r="C19" i="1"/>
  <c r="M18" i="1"/>
  <c r="K18" i="1"/>
  <c r="I18" i="1"/>
  <c r="G18" i="1"/>
  <c r="E18" i="1"/>
  <c r="C18" i="1"/>
  <c r="M17" i="1"/>
  <c r="K17" i="1"/>
  <c r="I17" i="1"/>
  <c r="G17" i="1"/>
  <c r="E17" i="1"/>
  <c r="C17" i="1"/>
  <c r="M16" i="1"/>
  <c r="K16" i="1"/>
  <c r="I16" i="1"/>
  <c r="G16" i="1"/>
  <c r="E16" i="1"/>
  <c r="C16" i="1"/>
  <c r="M15" i="1"/>
  <c r="K15" i="1"/>
  <c r="I15" i="1"/>
  <c r="G15" i="1"/>
  <c r="E15" i="1"/>
  <c r="C15" i="1"/>
  <c r="M14" i="1"/>
  <c r="K14" i="1"/>
  <c r="I14" i="1"/>
  <c r="G14" i="1"/>
  <c r="E14" i="1"/>
  <c r="C14" i="1"/>
  <c r="M13" i="1"/>
  <c r="K13" i="1"/>
  <c r="I13" i="1"/>
  <c r="G13" i="1"/>
  <c r="E13" i="1"/>
  <c r="C13" i="1"/>
  <c r="M12" i="1"/>
  <c r="K12" i="1"/>
  <c r="I12" i="1"/>
  <c r="G12" i="1"/>
  <c r="E12" i="1"/>
  <c r="C12" i="1"/>
  <c r="M11" i="1"/>
  <c r="K11" i="1"/>
  <c r="I11" i="1"/>
  <c r="G11" i="1"/>
  <c r="E11" i="1"/>
  <c r="C11" i="1"/>
  <c r="M10" i="1"/>
  <c r="K10" i="1"/>
  <c r="I10" i="1"/>
  <c r="G10" i="1"/>
  <c r="E10" i="1"/>
  <c r="C10" i="1"/>
  <c r="M9" i="1"/>
  <c r="K9" i="1"/>
  <c r="I9" i="1"/>
  <c r="G9" i="1"/>
  <c r="E9" i="1"/>
  <c r="C9" i="1"/>
  <c r="M8" i="1"/>
  <c r="K8" i="1"/>
  <c r="I8" i="1"/>
  <c r="G8" i="1"/>
  <c r="E8" i="1"/>
  <c r="C8" i="1"/>
  <c r="M7" i="1"/>
  <c r="K7" i="1"/>
  <c r="I7" i="1"/>
  <c r="G7" i="1"/>
  <c r="E7" i="1"/>
  <c r="C7" i="1"/>
  <c r="M6" i="1"/>
  <c r="K6" i="1"/>
  <c r="I6" i="1"/>
  <c r="G6" i="1"/>
  <c r="E6" i="1"/>
  <c r="C6" i="1"/>
  <c r="M5" i="1"/>
  <c r="K5" i="1"/>
  <c r="I5" i="1"/>
  <c r="G5" i="1"/>
  <c r="E5" i="1"/>
  <c r="C5" i="1"/>
  <c r="M4" i="1"/>
  <c r="K4" i="1"/>
  <c r="I4" i="1"/>
  <c r="G4" i="1"/>
  <c r="E4" i="1"/>
  <c r="C4" i="1"/>
</calcChain>
</file>

<file path=xl/sharedStrings.xml><?xml version="1.0" encoding="utf-8"?>
<sst xmlns="http://schemas.openxmlformats.org/spreadsheetml/2006/main" count="36" uniqueCount="27">
  <si>
    <t>Tipo de Entidad Aportante</t>
  </si>
  <si>
    <t>Total</t>
  </si>
  <si>
    <t xml:space="preserve">Montos aportados </t>
  </si>
  <si>
    <t>%</t>
  </si>
  <si>
    <t>Montos aportados</t>
  </si>
  <si>
    <t>Ministerios</t>
  </si>
  <si>
    <t>Gobernaciones</t>
  </si>
  <si>
    <t>Otras Entidades Gubernamentales</t>
  </si>
  <si>
    <t>Empresas</t>
  </si>
  <si>
    <t>Instituciones de Educación Superior</t>
  </si>
  <si>
    <t>Alcaldías</t>
  </si>
  <si>
    <t>Corporación Autónoma Regional</t>
  </si>
  <si>
    <t>Organizaciones civiles</t>
  </si>
  <si>
    <t>Organización internacional</t>
  </si>
  <si>
    <t>Asociaciones</t>
  </si>
  <si>
    <t>Empresas Sociales del Estado</t>
  </si>
  <si>
    <t xml:space="preserve">Gremios </t>
  </si>
  <si>
    <t>Cámaras de Comercio</t>
  </si>
  <si>
    <t>Empresas de servicios públicos</t>
  </si>
  <si>
    <t>Corporaciones</t>
  </si>
  <si>
    <t>Parques tecnológicos</t>
  </si>
  <si>
    <t>Cajas de compensación</t>
  </si>
  <si>
    <t>Centros de investigación y desarrollo tecnológico</t>
  </si>
  <si>
    <t>Total general</t>
  </si>
  <si>
    <t>I.2.2.1. Tabla. Recursos aportados al FFJC, por tipo de entidad aportante 2011-2015.</t>
  </si>
  <si>
    <t>Valores en Millones de pesos constantes a 2014</t>
  </si>
  <si>
    <t>Fuente: FFJC – COLCIENCIAS,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</si>
</sst>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C4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C189B"/>
        <bgColor indexed="64"/>
      </patternFill>
    </fill>
  </fills>
  <borders count="7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/>
      <diagonal/>
    </border>
    <border>
      <left style="hair">
        <color rgb="FF33CCCC"/>
      </left>
      <right style="hair">
        <color rgb="FF33CCCC"/>
      </right>
      <top/>
      <bottom style="hair">
        <color rgb="FF33CCCC"/>
      </bottom>
      <diagonal/>
    </border>
    <border>
      <left style="hair">
        <color rgb="FF33CCCC"/>
      </left>
      <right style="hair">
        <color rgb="FF33CCCC"/>
      </right>
      <top style="hair">
        <color rgb="FF33CCCC"/>
      </top>
      <bottom style="hair">
        <color rgb="FF33CCCC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left" vertical="center" wrapText="1"/>
    </xf>
    <xf numFmtId="3" fontId="4" fillId="3" borderId="5" xfId="1" applyNumberFormat="1" applyFont="1" applyFill="1" applyBorder="1" applyAlignment="1">
      <alignment horizontal="center" vertical="center"/>
    </xf>
    <xf numFmtId="164" fontId="4" fillId="3" borderId="5" xfId="2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left" vertical="center" wrapText="1"/>
    </xf>
    <xf numFmtId="3" fontId="4" fillId="4" borderId="6" xfId="1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3" fontId="2" fillId="5" borderId="5" xfId="0" applyNumberFormat="1" applyFont="1" applyFill="1" applyBorder="1" applyAlignment="1">
      <alignment vertical="center"/>
    </xf>
    <xf numFmtId="3" fontId="2" fillId="5" borderId="5" xfId="1" applyNumberFormat="1" applyFont="1" applyFill="1" applyBorder="1" applyAlignment="1">
      <alignment horizontal="center" vertical="center"/>
    </xf>
    <xf numFmtId="164" fontId="2" fillId="5" borderId="5" xfId="2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zoomScale="55" zoomScaleNormal="55" workbookViewId="0">
      <selection activeCell="A30" sqref="A30"/>
    </sheetView>
  </sheetViews>
  <sheetFormatPr baseColWidth="10" defaultColWidth="11.5703125" defaultRowHeight="15" x14ac:dyDescent="0.25"/>
  <cols>
    <col min="1" max="1" width="53.85546875" bestFit="1" customWidth="1"/>
    <col min="2" max="2" width="19.140625" customWidth="1"/>
    <col min="3" max="3" width="11.28515625" customWidth="1"/>
    <col min="4" max="4" width="17.140625" customWidth="1"/>
    <col min="5" max="5" width="11" customWidth="1"/>
    <col min="6" max="6" width="17.5703125" customWidth="1"/>
    <col min="7" max="7" width="10.5703125" customWidth="1"/>
    <col min="8" max="8" width="16.28515625" customWidth="1"/>
    <col min="9" max="9" width="10.85546875" customWidth="1"/>
    <col min="10" max="10" width="16" customWidth="1"/>
    <col min="11" max="11" width="12.140625" customWidth="1"/>
    <col min="12" max="12" width="18.42578125" customWidth="1"/>
    <col min="13" max="13" width="11.28515625" customWidth="1"/>
    <col min="14" max="14" width="13.42578125" bestFit="1" customWidth="1"/>
  </cols>
  <sheetData>
    <row r="1" spans="1:13" x14ac:dyDescent="0.25">
      <c r="A1" t="s">
        <v>24</v>
      </c>
    </row>
    <row r="2" spans="1:13" ht="20.25" customHeight="1" x14ac:dyDescent="0.25">
      <c r="A2" s="1" t="s">
        <v>0</v>
      </c>
      <c r="B2" s="2">
        <v>2011</v>
      </c>
      <c r="C2" s="3"/>
      <c r="D2" s="2">
        <v>2012</v>
      </c>
      <c r="E2" s="3"/>
      <c r="F2" s="2">
        <v>2013</v>
      </c>
      <c r="G2" s="3"/>
      <c r="H2" s="2">
        <v>2014</v>
      </c>
      <c r="I2" s="3"/>
      <c r="J2" s="2">
        <v>2015</v>
      </c>
      <c r="K2" s="3"/>
      <c r="L2" s="2" t="s">
        <v>1</v>
      </c>
      <c r="M2" s="3"/>
    </row>
    <row r="3" spans="1:13" ht="39" x14ac:dyDescent="0.25">
      <c r="A3" s="4"/>
      <c r="B3" s="5" t="s">
        <v>2</v>
      </c>
      <c r="C3" s="5" t="s">
        <v>3</v>
      </c>
      <c r="D3" s="5" t="s">
        <v>4</v>
      </c>
      <c r="E3" s="5" t="s">
        <v>3</v>
      </c>
      <c r="F3" s="5" t="s">
        <v>2</v>
      </c>
      <c r="G3" s="5" t="s">
        <v>3</v>
      </c>
      <c r="H3" s="5" t="s">
        <v>2</v>
      </c>
      <c r="I3" s="5" t="s">
        <v>3</v>
      </c>
      <c r="J3" s="5" t="s">
        <v>2</v>
      </c>
      <c r="K3" s="5" t="s">
        <v>3</v>
      </c>
      <c r="L3" s="5" t="s">
        <v>2</v>
      </c>
      <c r="M3" s="5" t="s">
        <v>3</v>
      </c>
    </row>
    <row r="4" spans="1:13" ht="21" x14ac:dyDescent="0.25">
      <c r="A4" s="6" t="s">
        <v>5</v>
      </c>
      <c r="B4" s="7">
        <v>81430.943727964492</v>
      </c>
      <c r="C4" s="8">
        <f>B4/$B$22</f>
        <v>0.81276941657150237</v>
      </c>
      <c r="D4" s="7">
        <v>123123.56351236661</v>
      </c>
      <c r="E4" s="8">
        <f>D4/$D$22</f>
        <v>0.74362426064335063</v>
      </c>
      <c r="F4" s="7">
        <v>157817.43135476869</v>
      </c>
      <c r="G4" s="8">
        <f>F4/$F$22</f>
        <v>0.55972321583774232</v>
      </c>
      <c r="H4" s="7">
        <v>119190.388272</v>
      </c>
      <c r="I4" s="8">
        <f>H4/$H$22</f>
        <v>0.65404029230614069</v>
      </c>
      <c r="J4" s="7">
        <v>27052.975696356651</v>
      </c>
      <c r="K4" s="8">
        <f>J4/$J$22</f>
        <v>0.3570725463155256</v>
      </c>
      <c r="L4" s="7">
        <v>508615.30256345641</v>
      </c>
      <c r="M4" s="8">
        <f>L4/$L$22</f>
        <v>0.63125699949977065</v>
      </c>
    </row>
    <row r="5" spans="1:13" ht="22.5" customHeight="1" x14ac:dyDescent="0.25">
      <c r="A5" s="9" t="s">
        <v>6</v>
      </c>
      <c r="B5" s="10">
        <v>0</v>
      </c>
      <c r="C5" s="11">
        <f t="shared" ref="C5:C22" si="0">B5/$B$22</f>
        <v>0</v>
      </c>
      <c r="D5" s="10">
        <v>0</v>
      </c>
      <c r="E5" s="11">
        <f t="shared" ref="E5:E22" si="1">D5/$D$22</f>
        <v>0</v>
      </c>
      <c r="F5" s="10">
        <v>85182.871112842229</v>
      </c>
      <c r="G5" s="11">
        <f t="shared" ref="G5:G22" si="2">F5/$F$22</f>
        <v>0.30211384220537363</v>
      </c>
      <c r="H5" s="10">
        <v>31448.398559000001</v>
      </c>
      <c r="I5" s="11">
        <f t="shared" ref="I5:I22" si="3">H5/$H$22</f>
        <v>0.17256861131410792</v>
      </c>
      <c r="J5" s="10">
        <v>37575.323655521206</v>
      </c>
      <c r="K5" s="11">
        <f t="shared" ref="K5:K22" si="4">J5/$J$22</f>
        <v>0.49595714153226794</v>
      </c>
      <c r="L5" s="10">
        <v>154206.59332736343</v>
      </c>
      <c r="M5" s="11">
        <f t="shared" ref="M5:M22" si="5">L5/$L$22</f>
        <v>0.19139021361782141</v>
      </c>
    </row>
    <row r="6" spans="1:13" ht="21" x14ac:dyDescent="0.25">
      <c r="A6" s="6" t="s">
        <v>7</v>
      </c>
      <c r="B6" s="7">
        <v>1824.001993984559</v>
      </c>
      <c r="C6" s="8">
        <f t="shared" si="0"/>
        <v>1.8205524443246492E-2</v>
      </c>
      <c r="D6" s="7">
        <v>12391.880132574001</v>
      </c>
      <c r="E6" s="8">
        <f t="shared" si="1"/>
        <v>7.4842722535729864E-2</v>
      </c>
      <c r="F6" s="7">
        <v>19048.848097581209</v>
      </c>
      <c r="G6" s="8">
        <f t="shared" si="2"/>
        <v>6.7559599872176246E-2</v>
      </c>
      <c r="H6" s="7">
        <v>1000</v>
      </c>
      <c r="I6" s="8">
        <f t="shared" si="3"/>
        <v>5.4873576786542509E-3</v>
      </c>
      <c r="J6" s="7">
        <v>0</v>
      </c>
      <c r="K6" s="8">
        <f t="shared" si="4"/>
        <v>0</v>
      </c>
      <c r="L6" s="7">
        <v>34264.73022413977</v>
      </c>
      <c r="M6" s="8">
        <f t="shared" si="5"/>
        <v>4.2526936725937318E-2</v>
      </c>
    </row>
    <row r="7" spans="1:13" ht="21" x14ac:dyDescent="0.25">
      <c r="A7" s="9" t="s">
        <v>8</v>
      </c>
      <c r="B7" s="10">
        <v>2697.5744623201908</v>
      </c>
      <c r="C7" s="11">
        <f t="shared" si="0"/>
        <v>2.6924728138023893E-2</v>
      </c>
      <c r="D7" s="10">
        <v>29514.799053633604</v>
      </c>
      <c r="E7" s="11">
        <f t="shared" si="1"/>
        <v>0.1782593030788204</v>
      </c>
      <c r="F7" s="10">
        <v>2.0732000000000008</v>
      </c>
      <c r="G7" s="11">
        <f t="shared" si="2"/>
        <v>7.3529150811371638E-6</v>
      </c>
      <c r="H7" s="10">
        <v>184.26293267</v>
      </c>
      <c r="I7" s="11">
        <f t="shared" si="3"/>
        <v>1.0111166184780757E-3</v>
      </c>
      <c r="J7" s="10">
        <v>0</v>
      </c>
      <c r="K7" s="11">
        <f t="shared" si="4"/>
        <v>0</v>
      </c>
      <c r="L7" s="10">
        <v>32398.70964862379</v>
      </c>
      <c r="M7" s="11">
        <f t="shared" si="5"/>
        <v>4.0210965217474713E-2</v>
      </c>
    </row>
    <row r="8" spans="1:13" ht="21" x14ac:dyDescent="0.25">
      <c r="A8" s="6" t="s">
        <v>9</v>
      </c>
      <c r="B8" s="7">
        <v>1298.9925179711995</v>
      </c>
      <c r="C8" s="8">
        <f t="shared" si="0"/>
        <v>1.296535865394409E-2</v>
      </c>
      <c r="D8" s="7">
        <v>528.35502000000008</v>
      </c>
      <c r="E8" s="8">
        <f t="shared" si="1"/>
        <v>3.1910838177229973E-3</v>
      </c>
      <c r="F8" s="7">
        <v>1156.4566531676005</v>
      </c>
      <c r="G8" s="8">
        <f t="shared" si="2"/>
        <v>4.1015471569349109E-3</v>
      </c>
      <c r="H8" s="7">
        <v>26508.308896999999</v>
      </c>
      <c r="I8" s="8">
        <f t="shared" si="3"/>
        <v>0.14546057237409174</v>
      </c>
      <c r="J8" s="7">
        <v>46.829633792263742</v>
      </c>
      <c r="K8" s="8">
        <f t="shared" si="4"/>
        <v>6.1810489052703988E-4</v>
      </c>
      <c r="L8" s="7">
        <v>29538.942721931064</v>
      </c>
      <c r="M8" s="8">
        <f t="shared" si="5"/>
        <v>3.6661626689290142E-2</v>
      </c>
    </row>
    <row r="9" spans="1:13" ht="21" x14ac:dyDescent="0.25">
      <c r="A9" s="9" t="s">
        <v>10</v>
      </c>
      <c r="B9" s="10">
        <v>0</v>
      </c>
      <c r="C9" s="11">
        <f t="shared" si="0"/>
        <v>0</v>
      </c>
      <c r="D9" s="10">
        <v>0</v>
      </c>
      <c r="E9" s="11">
        <f t="shared" si="1"/>
        <v>0</v>
      </c>
      <c r="F9" s="10">
        <v>11606.225988825601</v>
      </c>
      <c r="G9" s="11">
        <f t="shared" si="2"/>
        <v>4.1163223089099851E-2</v>
      </c>
      <c r="H9" s="10">
        <v>774.08</v>
      </c>
      <c r="I9" s="11">
        <f t="shared" si="3"/>
        <v>4.2476538318926829E-3</v>
      </c>
      <c r="J9" s="10">
        <v>6327.9945874309269</v>
      </c>
      <c r="K9" s="11">
        <f t="shared" si="4"/>
        <v>8.352327543432235E-2</v>
      </c>
      <c r="L9" s="10">
        <v>18708.30057625653</v>
      </c>
      <c r="M9" s="11">
        <f t="shared" si="5"/>
        <v>2.3219406942704222E-2</v>
      </c>
    </row>
    <row r="10" spans="1:13" ht="21" x14ac:dyDescent="0.25">
      <c r="A10" s="6" t="s">
        <v>11</v>
      </c>
      <c r="B10" s="7">
        <v>12937.965478993146</v>
      </c>
      <c r="C10" s="8">
        <f t="shared" si="0"/>
        <v>0.12913497219328313</v>
      </c>
      <c r="D10" s="7">
        <v>0</v>
      </c>
      <c r="E10" s="8">
        <f t="shared" si="1"/>
        <v>0</v>
      </c>
      <c r="F10" s="7">
        <v>0</v>
      </c>
      <c r="G10" s="8">
        <f t="shared" si="2"/>
        <v>0</v>
      </c>
      <c r="H10" s="7">
        <v>0</v>
      </c>
      <c r="I10" s="8">
        <f t="shared" si="3"/>
        <v>0</v>
      </c>
      <c r="J10" s="7">
        <v>0</v>
      </c>
      <c r="K10" s="8">
        <f t="shared" si="4"/>
        <v>0</v>
      </c>
      <c r="L10" s="7">
        <v>12937.965478993146</v>
      </c>
      <c r="M10" s="8">
        <f t="shared" si="5"/>
        <v>1.6057679009533664E-2</v>
      </c>
    </row>
    <row r="11" spans="1:13" ht="21" x14ac:dyDescent="0.25">
      <c r="A11" s="9" t="s">
        <v>12</v>
      </c>
      <c r="B11" s="10">
        <v>0</v>
      </c>
      <c r="C11" s="11">
        <f t="shared" si="0"/>
        <v>0</v>
      </c>
      <c r="D11" s="10">
        <v>0</v>
      </c>
      <c r="E11" s="11">
        <f t="shared" si="1"/>
        <v>0</v>
      </c>
      <c r="F11" s="10">
        <v>6400.3571250000032</v>
      </c>
      <c r="G11" s="11">
        <f t="shared" si="2"/>
        <v>2.269982752704814E-2</v>
      </c>
      <c r="H11" s="10">
        <v>0</v>
      </c>
      <c r="I11" s="11">
        <f t="shared" si="3"/>
        <v>0</v>
      </c>
      <c r="J11" s="10">
        <v>221.50416783740749</v>
      </c>
      <c r="K11" s="11">
        <f t="shared" si="4"/>
        <v>2.9236361321928984E-3</v>
      </c>
      <c r="L11" s="10">
        <v>6621.8612928374096</v>
      </c>
      <c r="M11" s="11">
        <f t="shared" si="5"/>
        <v>8.2185814499725826E-3</v>
      </c>
    </row>
    <row r="12" spans="1:13" ht="21" x14ac:dyDescent="0.25">
      <c r="A12" s="6" t="s">
        <v>13</v>
      </c>
      <c r="B12" s="7">
        <v>0</v>
      </c>
      <c r="C12" s="8">
        <f t="shared" si="0"/>
        <v>0</v>
      </c>
      <c r="D12" s="7">
        <v>0</v>
      </c>
      <c r="E12" s="8">
        <f t="shared" si="1"/>
        <v>0</v>
      </c>
      <c r="F12" s="7">
        <v>20.732000000000006</v>
      </c>
      <c r="G12" s="8">
        <f t="shared" si="2"/>
        <v>7.3529150811371631E-5</v>
      </c>
      <c r="H12" s="7">
        <v>0</v>
      </c>
      <c r="I12" s="8">
        <f t="shared" si="3"/>
        <v>0</v>
      </c>
      <c r="J12" s="7">
        <v>4306.3447597639779</v>
      </c>
      <c r="K12" s="8">
        <f t="shared" si="4"/>
        <v>5.6839495438149902E-2</v>
      </c>
      <c r="L12" s="7">
        <v>4327.0767597639779</v>
      </c>
      <c r="M12" s="8">
        <f t="shared" si="5"/>
        <v>5.3704587302168495E-3</v>
      </c>
    </row>
    <row r="13" spans="1:13" ht="24.75" customHeight="1" x14ac:dyDescent="0.25">
      <c r="A13" s="9" t="s">
        <v>14</v>
      </c>
      <c r="B13" s="10">
        <v>0</v>
      </c>
      <c r="C13" s="11">
        <f t="shared" si="0"/>
        <v>0</v>
      </c>
      <c r="D13" s="10">
        <v>13.681224887880001</v>
      </c>
      <c r="E13" s="11">
        <f t="shared" si="1"/>
        <v>8.2629924376119294E-5</v>
      </c>
      <c r="F13" s="10">
        <v>186.53202360000009</v>
      </c>
      <c r="G13" s="11">
        <f t="shared" si="2"/>
        <v>6.6156382859515407E-4</v>
      </c>
      <c r="H13" s="10">
        <v>3000</v>
      </c>
      <c r="I13" s="11">
        <f t="shared" si="3"/>
        <v>1.6462073035962751E-2</v>
      </c>
      <c r="J13" s="10">
        <v>0</v>
      </c>
      <c r="K13" s="11">
        <f t="shared" si="4"/>
        <v>0</v>
      </c>
      <c r="L13" s="10">
        <v>3200.2132484878803</v>
      </c>
      <c r="M13" s="11">
        <f t="shared" si="5"/>
        <v>3.971876195659356E-3</v>
      </c>
    </row>
    <row r="14" spans="1:13" ht="21" x14ac:dyDescent="0.25">
      <c r="A14" s="9" t="s">
        <v>15</v>
      </c>
      <c r="B14" s="10">
        <v>0</v>
      </c>
      <c r="C14" s="11">
        <f t="shared" si="0"/>
        <v>0</v>
      </c>
      <c r="D14" s="10">
        <v>0</v>
      </c>
      <c r="E14" s="11">
        <f t="shared" si="1"/>
        <v>0</v>
      </c>
      <c r="F14" s="10">
        <v>0</v>
      </c>
      <c r="G14" s="11">
        <f t="shared" si="2"/>
        <v>0</v>
      </c>
      <c r="H14" s="10">
        <v>100</v>
      </c>
      <c r="I14" s="11">
        <f t="shared" si="3"/>
        <v>5.4873576786542506E-4</v>
      </c>
      <c r="J14" s="10">
        <v>187.31853516905497</v>
      </c>
      <c r="K14" s="11">
        <f t="shared" si="4"/>
        <v>2.4724195621081595E-3</v>
      </c>
      <c r="L14" s="10">
        <v>287.318535169055</v>
      </c>
      <c r="M14" s="11">
        <f t="shared" si="5"/>
        <v>3.5659925192451026E-4</v>
      </c>
    </row>
    <row r="15" spans="1:13" ht="21" x14ac:dyDescent="0.25">
      <c r="A15" s="6" t="s">
        <v>16</v>
      </c>
      <c r="B15" s="7">
        <v>0</v>
      </c>
      <c r="C15" s="8">
        <f t="shared" si="0"/>
        <v>0</v>
      </c>
      <c r="D15" s="7">
        <v>0</v>
      </c>
      <c r="E15" s="8">
        <f t="shared" si="1"/>
        <v>0</v>
      </c>
      <c r="F15" s="7">
        <v>196.95400000000006</v>
      </c>
      <c r="G15" s="8">
        <f t="shared" si="2"/>
        <v>6.9852693270803048E-4</v>
      </c>
      <c r="H15" s="7">
        <v>5</v>
      </c>
      <c r="I15" s="8">
        <f t="shared" si="3"/>
        <v>2.7436788393271253E-5</v>
      </c>
      <c r="J15" s="7">
        <v>0</v>
      </c>
      <c r="K15" s="8">
        <f t="shared" si="4"/>
        <v>0</v>
      </c>
      <c r="L15" s="7">
        <v>201.95400000000006</v>
      </c>
      <c r="M15" s="8">
        <f t="shared" si="5"/>
        <v>2.5065088571744518E-4</v>
      </c>
    </row>
    <row r="16" spans="1:13" ht="21" x14ac:dyDescent="0.25">
      <c r="A16" s="9" t="s">
        <v>17</v>
      </c>
      <c r="B16" s="10">
        <v>0</v>
      </c>
      <c r="C16" s="11">
        <f t="shared" si="0"/>
        <v>0</v>
      </c>
      <c r="D16" s="10">
        <v>0</v>
      </c>
      <c r="E16" s="11">
        <f t="shared" si="1"/>
        <v>0</v>
      </c>
      <c r="F16" s="10">
        <v>178.29520000000005</v>
      </c>
      <c r="G16" s="11">
        <f t="shared" si="2"/>
        <v>6.3235069697779595E-4</v>
      </c>
      <c r="H16" s="10">
        <v>0</v>
      </c>
      <c r="I16" s="11">
        <f t="shared" si="3"/>
        <v>0</v>
      </c>
      <c r="J16" s="10">
        <v>23.414816896131871</v>
      </c>
      <c r="K16" s="11">
        <f t="shared" si="4"/>
        <v>3.0905244526351994E-4</v>
      </c>
      <c r="L16" s="10">
        <v>201.71001689613195</v>
      </c>
      <c r="M16" s="11">
        <f t="shared" si="5"/>
        <v>2.5034807130879454E-4</v>
      </c>
    </row>
    <row r="17" spans="1:13" ht="21" x14ac:dyDescent="0.25">
      <c r="A17" s="6" t="s">
        <v>18</v>
      </c>
      <c r="B17" s="7">
        <v>0</v>
      </c>
      <c r="C17" s="8">
        <f t="shared" si="0"/>
        <v>0</v>
      </c>
      <c r="D17" s="7">
        <v>0</v>
      </c>
      <c r="E17" s="8">
        <f t="shared" si="1"/>
        <v>0</v>
      </c>
      <c r="F17" s="7">
        <v>122.00782000000004</v>
      </c>
      <c r="G17" s="8">
        <f t="shared" si="2"/>
        <v>4.3271905252492205E-4</v>
      </c>
      <c r="H17" s="7">
        <v>6.48</v>
      </c>
      <c r="I17" s="8">
        <f t="shared" si="3"/>
        <v>3.5558077757679548E-5</v>
      </c>
      <c r="J17" s="7">
        <v>0</v>
      </c>
      <c r="K17" s="8">
        <f t="shared" si="4"/>
        <v>0</v>
      </c>
      <c r="L17" s="7">
        <v>128.48782000000006</v>
      </c>
      <c r="M17" s="8">
        <f t="shared" si="5"/>
        <v>1.5946990842916542E-4</v>
      </c>
    </row>
    <row r="18" spans="1:13" ht="21" x14ac:dyDescent="0.25">
      <c r="A18" s="9" t="s">
        <v>19</v>
      </c>
      <c r="B18" s="10">
        <v>0</v>
      </c>
      <c r="C18" s="11">
        <f t="shared" si="0"/>
        <v>0</v>
      </c>
      <c r="D18" s="10">
        <v>0</v>
      </c>
      <c r="E18" s="11">
        <f t="shared" si="1"/>
        <v>0</v>
      </c>
      <c r="F18" s="10">
        <v>25.915000000000006</v>
      </c>
      <c r="G18" s="11">
        <f t="shared" si="2"/>
        <v>9.1911438514214532E-5</v>
      </c>
      <c r="H18" s="10">
        <v>0</v>
      </c>
      <c r="I18" s="11">
        <f t="shared" si="3"/>
        <v>0</v>
      </c>
      <c r="J18" s="10">
        <v>0</v>
      </c>
      <c r="K18" s="11">
        <f t="shared" si="4"/>
        <v>0</v>
      </c>
      <c r="L18" s="10">
        <v>25.915000000000006</v>
      </c>
      <c r="M18" s="11">
        <f t="shared" si="5"/>
        <v>3.2163847724568924E-5</v>
      </c>
    </row>
    <row r="19" spans="1:13" ht="21" x14ac:dyDescent="0.25">
      <c r="A19" s="6" t="s">
        <v>20</v>
      </c>
      <c r="B19" s="7">
        <v>0</v>
      </c>
      <c r="C19" s="8">
        <f t="shared" si="0"/>
        <v>0</v>
      </c>
      <c r="D19" s="7">
        <v>0</v>
      </c>
      <c r="E19" s="8">
        <f t="shared" si="1"/>
        <v>0</v>
      </c>
      <c r="F19" s="7">
        <v>4.2448770000000016</v>
      </c>
      <c r="G19" s="8">
        <f t="shared" si="2"/>
        <v>1.5055093628628341E-5</v>
      </c>
      <c r="H19" s="7">
        <v>0</v>
      </c>
      <c r="I19" s="8">
        <f t="shared" si="3"/>
        <v>0</v>
      </c>
      <c r="J19" s="7">
        <v>21.541631544441319</v>
      </c>
      <c r="K19" s="8">
        <f t="shared" si="4"/>
        <v>2.8432824964243832E-4</v>
      </c>
      <c r="L19" s="7">
        <v>25.786508544441318</v>
      </c>
      <c r="M19" s="8">
        <f t="shared" si="5"/>
        <v>3.2004373303943883E-5</v>
      </c>
    </row>
    <row r="20" spans="1:13" ht="21" x14ac:dyDescent="0.25">
      <c r="A20" s="9" t="s">
        <v>21</v>
      </c>
      <c r="B20" s="10">
        <v>0</v>
      </c>
      <c r="C20" s="11">
        <f t="shared" si="0"/>
        <v>0</v>
      </c>
      <c r="D20" s="10">
        <v>0</v>
      </c>
      <c r="E20" s="11">
        <f t="shared" si="1"/>
        <v>0</v>
      </c>
      <c r="F20" s="10">
        <v>0</v>
      </c>
      <c r="G20" s="11">
        <f t="shared" si="2"/>
        <v>0</v>
      </c>
      <c r="H20" s="10">
        <v>20.154</v>
      </c>
      <c r="I20" s="11">
        <f t="shared" si="3"/>
        <v>1.1059220665559777E-4</v>
      </c>
      <c r="J20" s="10">
        <v>0</v>
      </c>
      <c r="K20" s="11">
        <f t="shared" si="4"/>
        <v>0</v>
      </c>
      <c r="L20" s="10">
        <v>20.154</v>
      </c>
      <c r="M20" s="11">
        <f t="shared" si="5"/>
        <v>2.5013705847615741E-5</v>
      </c>
    </row>
    <row r="21" spans="1:13" ht="42" x14ac:dyDescent="0.25">
      <c r="A21" s="6" t="s">
        <v>22</v>
      </c>
      <c r="B21" s="7">
        <v>0</v>
      </c>
      <c r="C21" s="8">
        <f t="shared" si="0"/>
        <v>0</v>
      </c>
      <c r="D21" s="7">
        <v>0</v>
      </c>
      <c r="E21" s="8">
        <f t="shared" si="1"/>
        <v>0</v>
      </c>
      <c r="F21" s="7">
        <v>7.2562000000000024</v>
      </c>
      <c r="G21" s="8">
        <f t="shared" si="2"/>
        <v>2.5735202783980071E-5</v>
      </c>
      <c r="H21" s="7">
        <v>0</v>
      </c>
      <c r="I21" s="8">
        <f t="shared" si="3"/>
        <v>0</v>
      </c>
      <c r="J21" s="7">
        <v>0</v>
      </c>
      <c r="K21" s="8">
        <f t="shared" si="4"/>
        <v>0</v>
      </c>
      <c r="L21" s="7">
        <v>7.2562000000000024</v>
      </c>
      <c r="M21" s="8">
        <f t="shared" si="5"/>
        <v>9.0058773628792993E-6</v>
      </c>
    </row>
    <row r="22" spans="1:13" ht="21" x14ac:dyDescent="0.25">
      <c r="A22" s="12" t="s">
        <v>23</v>
      </c>
      <c r="B22" s="13">
        <v>100189.47818123359</v>
      </c>
      <c r="C22" s="14">
        <f t="shared" si="0"/>
        <v>1</v>
      </c>
      <c r="D22" s="13">
        <v>165572.27894346209</v>
      </c>
      <c r="E22" s="14">
        <f t="shared" si="1"/>
        <v>1</v>
      </c>
      <c r="F22" s="13">
        <v>281956.20065278525</v>
      </c>
      <c r="G22" s="14">
        <f t="shared" si="2"/>
        <v>1</v>
      </c>
      <c r="H22" s="13">
        <v>182237.07266066998</v>
      </c>
      <c r="I22" s="14">
        <f t="shared" si="3"/>
        <v>1</v>
      </c>
      <c r="J22" s="13">
        <v>75763.247484312073</v>
      </c>
      <c r="K22" s="14">
        <f t="shared" si="4"/>
        <v>1</v>
      </c>
      <c r="L22" s="13">
        <v>805718.27792246314</v>
      </c>
      <c r="M22" s="14">
        <f t="shared" si="5"/>
        <v>1</v>
      </c>
    </row>
    <row r="23" spans="1:13" x14ac:dyDescent="0.25">
      <c r="A23" s="15" t="s">
        <v>26</v>
      </c>
    </row>
    <row r="24" spans="1:13" x14ac:dyDescent="0.25">
      <c r="A24" t="s">
        <v>25</v>
      </c>
    </row>
  </sheetData>
  <mergeCells count="7">
    <mergeCell ref="L2:M2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I.2.2.1.FFJC-TipoEntidad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2016-09-11T21:42:49Z</dcterms:created>
  <dcterms:modified xsi:type="dcterms:W3CDTF">2016-09-11T21:45:40Z</dcterms:modified>
</cp:coreProperties>
</file>