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Tablas base\Tablas WEB_2016\"/>
    </mc:Choice>
  </mc:AlternateContent>
  <bookViews>
    <workbookView xWindow="0" yWindow="0" windowWidth="13740" windowHeight="12450"/>
  </bookViews>
  <sheets>
    <sheet name="I.2.1.1.PresupEstratyfunciona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2" l="1"/>
  <c r="L10" i="2" s="1"/>
  <c r="L8" i="2" l="1"/>
  <c r="L3" i="2"/>
  <c r="L9" i="2"/>
  <c r="L7" i="2"/>
  <c r="L5" i="2"/>
</calcChain>
</file>

<file path=xl/sharedStrings.xml><?xml version="1.0" encoding="utf-8"?>
<sst xmlns="http://schemas.openxmlformats.org/spreadsheetml/2006/main" count="25" uniqueCount="20">
  <si>
    <t>%</t>
  </si>
  <si>
    <t>Apoyo a la formación para I+D</t>
  </si>
  <si>
    <t>Transformación productiva</t>
  </si>
  <si>
    <t>Sub Total Inversión</t>
  </si>
  <si>
    <t>Recursos funcionamiento</t>
  </si>
  <si>
    <t>Total general</t>
  </si>
  <si>
    <t>Fuente: OAP -Colciencias</t>
  </si>
  <si>
    <t>Estrategias 2011-2014</t>
  </si>
  <si>
    <t>Estrategias 2015</t>
  </si>
  <si>
    <t>I.2.1.1. Tabla y gráfica. Presupuesto Colciencias por estrategia de Inversión y funcionamiento 2011-2015.</t>
  </si>
  <si>
    <t>Consolidación de capacidades 
para CTI</t>
  </si>
  <si>
    <t>Consolidar la institucionalidad 
del SNCTI</t>
  </si>
  <si>
    <t>Dimensión regional e internacional 
de la CTI</t>
  </si>
  <si>
    <t>Fomento a la apropiación social 
de la CTI</t>
  </si>
  <si>
    <t xml:space="preserve"> Consolidación de una 
 institucionalidad habilitante 
 para la CTeI.</t>
  </si>
  <si>
    <t xml:space="preserve"> Investigación con calidad e impacto.</t>
  </si>
  <si>
    <t xml:space="preserve"> Generación de una cultura que valora
 y gestiona el conocimiento y la 
 innovación.</t>
  </si>
  <si>
    <t xml:space="preserve"> Desarrollo Tecnológico e Innovación
 para el crecimiento empresarial.</t>
  </si>
  <si>
    <t xml:space="preserve"> Sub Total Inversión</t>
  </si>
  <si>
    <t xml:space="preserve"> Recursos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</si>
</sst>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</font>
    <font>
      <sz val="12"/>
      <name val="Calibri"/>
      <family val="2"/>
    </font>
    <font>
      <b/>
      <sz val="12"/>
      <color rgb="FFFFFFFF"/>
      <name val="Calibri"/>
      <family val="2"/>
    </font>
    <font>
      <b/>
      <sz val="18"/>
      <color rgb="FFFFFFFF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C4EB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C189B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rgb="FF33CCCC"/>
      </left>
      <right style="hair">
        <color rgb="FF33CCCC"/>
      </right>
      <top/>
      <bottom style="hair">
        <color rgb="FF33CCCC"/>
      </bottom>
      <diagonal/>
    </border>
    <border>
      <left style="hair">
        <color rgb="FF33CCCC"/>
      </left>
      <right style="hair">
        <color rgb="FF33CCCC"/>
      </right>
      <top style="hair">
        <color rgb="FF33CCCC"/>
      </top>
      <bottom style="hair">
        <color rgb="FF33CCCC"/>
      </bottom>
      <diagonal/>
    </border>
    <border>
      <left style="hair">
        <color rgb="FF33CCCC"/>
      </left>
      <right style="hair">
        <color rgb="FF33CCCC"/>
      </right>
      <top style="hair">
        <color rgb="FFC00000"/>
      </top>
      <bottom style="hair">
        <color rgb="FFCC3300"/>
      </bottom>
      <diagonal/>
    </border>
    <border>
      <left style="hair">
        <color rgb="FF4F81BD"/>
      </left>
      <right style="hair">
        <color rgb="FF4F81BD"/>
      </right>
      <top style="hair">
        <color rgb="FF4F81BD"/>
      </top>
      <bottom/>
      <diagonal/>
    </border>
    <border>
      <left/>
      <right style="hair">
        <color rgb="FF4F81BD"/>
      </right>
      <top style="hair">
        <color rgb="FFC0504D"/>
      </top>
      <bottom style="hair">
        <color rgb="FFC0504D"/>
      </bottom>
      <diagonal/>
    </border>
    <border>
      <left style="hair">
        <color rgb="FF4F81BD"/>
      </left>
      <right style="hair">
        <color rgb="FF4F81BD"/>
      </right>
      <top style="hair">
        <color rgb="FFC0504D"/>
      </top>
      <bottom style="hair">
        <color rgb="FFC0504D"/>
      </bottom>
      <diagonal/>
    </border>
    <border>
      <left style="hair">
        <color rgb="FF33CCCC"/>
      </left>
      <right style="hair">
        <color rgb="FF33CCCC"/>
      </right>
      <top/>
      <bottom/>
      <diagonal/>
    </border>
    <border>
      <left style="hair">
        <color rgb="FF33CCCC"/>
      </left>
      <right style="hair">
        <color rgb="FF33CCCC"/>
      </right>
      <top style="hair">
        <color rgb="FF33CCCC"/>
      </top>
      <bottom/>
      <diagonal/>
    </border>
    <border>
      <left/>
      <right/>
      <top style="hair">
        <color rgb="FFC0504D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0" borderId="0" xfId="0" applyFont="1"/>
    <xf numFmtId="0" fontId="4" fillId="6" borderId="0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left" vertical="center" wrapText="1"/>
    </xf>
    <xf numFmtId="3" fontId="6" fillId="3" borderId="1" xfId="1" applyNumberFormat="1" applyFont="1" applyFill="1" applyBorder="1" applyAlignment="1">
      <alignment horizontal="center" vertical="center"/>
    </xf>
    <xf numFmtId="9" fontId="6" fillId="3" borderId="1" xfId="2" applyFont="1" applyFill="1" applyBorder="1" applyAlignment="1">
      <alignment horizontal="center" vertical="center"/>
    </xf>
    <xf numFmtId="3" fontId="6" fillId="7" borderId="7" xfId="0" applyNumberFormat="1" applyFont="1" applyFill="1" applyBorder="1" applyAlignment="1">
      <alignment horizontal="left" vertical="center" wrapText="1"/>
    </xf>
    <xf numFmtId="3" fontId="6" fillId="0" borderId="7" xfId="1" applyNumberFormat="1" applyFont="1" applyFill="1" applyBorder="1" applyAlignment="1">
      <alignment horizontal="center" vertical="center"/>
    </xf>
    <xf numFmtId="9" fontId="6" fillId="0" borderId="7" xfId="2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left" vertical="center" wrapText="1"/>
    </xf>
    <xf numFmtId="3" fontId="6" fillId="4" borderId="2" xfId="1" applyNumberFormat="1" applyFont="1" applyFill="1" applyBorder="1" applyAlignment="1">
      <alignment horizontal="center" vertical="center"/>
    </xf>
    <xf numFmtId="9" fontId="6" fillId="4" borderId="2" xfId="2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3" fontId="6" fillId="3" borderId="8" xfId="0" applyNumberFormat="1" applyFont="1" applyFill="1" applyBorder="1" applyAlignment="1">
      <alignment horizontal="left" vertical="center"/>
    </xf>
    <xf numFmtId="3" fontId="6" fillId="9" borderId="8" xfId="1" applyNumberFormat="1" applyFont="1" applyFill="1" applyBorder="1" applyAlignment="1">
      <alignment horizontal="center" vertical="center"/>
    </xf>
    <xf numFmtId="9" fontId="6" fillId="9" borderId="8" xfId="2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left" vertical="center"/>
    </xf>
    <xf numFmtId="3" fontId="6" fillId="9" borderId="1" xfId="1" applyNumberFormat="1" applyFont="1" applyFill="1" applyBorder="1" applyAlignment="1">
      <alignment horizontal="center" vertical="center"/>
    </xf>
    <xf numFmtId="9" fontId="6" fillId="9" borderId="1" xfId="2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3" fontId="6" fillId="8" borderId="2" xfId="0" applyNumberFormat="1" applyFont="1" applyFill="1" applyBorder="1" applyAlignment="1">
      <alignment horizontal="left" vertical="center" wrapText="1"/>
    </xf>
    <xf numFmtId="3" fontId="6" fillId="9" borderId="2" xfId="1" applyNumberFormat="1" applyFont="1" applyFill="1" applyBorder="1" applyAlignment="1">
      <alignment horizontal="center" vertical="center"/>
    </xf>
    <xf numFmtId="9" fontId="6" fillId="9" borderId="2" xfId="2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9" fontId="7" fillId="0" borderId="3" xfId="2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left" vertical="center"/>
    </xf>
    <xf numFmtId="3" fontId="5" fillId="5" borderId="5" xfId="0" applyNumberFormat="1" applyFont="1" applyFill="1" applyBorder="1" applyAlignment="1">
      <alignment horizontal="center" vertical="center" wrapText="1"/>
    </xf>
    <xf numFmtId="3" fontId="5" fillId="5" borderId="6" xfId="1" applyNumberFormat="1" applyFont="1" applyFill="1" applyBorder="1" applyAlignment="1">
      <alignment horizontal="center" vertical="center"/>
    </xf>
    <xf numFmtId="9" fontId="5" fillId="5" borderId="6" xfId="2" applyFont="1" applyFill="1" applyBorder="1" applyAlignment="1">
      <alignment horizontal="center" vertical="center"/>
    </xf>
    <xf numFmtId="3" fontId="5" fillId="5" borderId="5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wrapText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566642056971035E-2"/>
          <c:y val="3.9589269125981159E-2"/>
          <c:w val="0.63361745999964036"/>
          <c:h val="0.86080998835817135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'[1]Evolución Presupuesto'!$P$7</c:f>
              <c:strCache>
                <c:ptCount val="1"/>
                <c:pt idx="0">
                  <c:v>Apoyo a la formación para I+D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'[1]Evolución Presupuesto'!$Q$6:$U$6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'[1]Evolución Presupuesto'!$Q$7:$U$7</c:f>
              <c:numCache>
                <c:formatCode>General</c:formatCode>
                <c:ptCount val="5"/>
                <c:pt idx="0">
                  <c:v>140621.44202355438</c:v>
                </c:pt>
                <c:pt idx="1">
                  <c:v>216290.57076367503</c:v>
                </c:pt>
                <c:pt idx="2">
                  <c:v>242861.28523577398</c:v>
                </c:pt>
                <c:pt idx="3">
                  <c:v>229563.751544</c:v>
                </c:pt>
                <c:pt idx="4">
                  <c:v>192953.33116512126</c:v>
                </c:pt>
              </c:numCache>
            </c:numRef>
          </c:val>
        </c:ser>
        <c:ser>
          <c:idx val="8"/>
          <c:order val="1"/>
          <c:tx>
            <c:strRef>
              <c:f>'[1]Evolución Presupuesto'!$P$8</c:f>
              <c:strCache>
                <c:ptCount val="1"/>
                <c:pt idx="0">
                  <c:v>Consolidación de capacidades para CTI</c:v>
                </c:pt>
              </c:strCache>
            </c:strRef>
          </c:tx>
          <c:spPr>
            <a:solidFill>
              <a:schemeClr val="accent5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'[1]Evolución Presupuesto'!$Q$6:$U$6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'[1]Evolución Presupuesto'!$Q$8:$U$8</c:f>
              <c:numCache>
                <c:formatCode>General</c:formatCode>
                <c:ptCount val="5"/>
                <c:pt idx="0">
                  <c:v>56309.013880367034</c:v>
                </c:pt>
                <c:pt idx="1">
                  <c:v>76517.559028023708</c:v>
                </c:pt>
                <c:pt idx="2">
                  <c:v>108324.09665733599</c:v>
                </c:pt>
                <c:pt idx="3">
                  <c:v>78439.283926000004</c:v>
                </c:pt>
                <c:pt idx="4">
                  <c:v>49920.38962255315</c:v>
                </c:pt>
              </c:numCache>
            </c:numRef>
          </c:val>
        </c:ser>
        <c:ser>
          <c:idx val="9"/>
          <c:order val="2"/>
          <c:tx>
            <c:strRef>
              <c:f>'[1]Evolución Presupuesto'!$P$9</c:f>
              <c:strCache>
                <c:ptCount val="1"/>
                <c:pt idx="0">
                  <c:v>Consolidar la institucionalidad del SNCTI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'[1]Evolución Presupuesto'!$Q$6:$U$6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'[1]Evolución Presupuesto'!$Q$9:$U$9</c:f>
              <c:numCache>
                <c:formatCode>General</c:formatCode>
                <c:ptCount val="5"/>
                <c:pt idx="0">
                  <c:v>33199.952388463171</c:v>
                </c:pt>
                <c:pt idx="1">
                  <c:v>28308.426129809013</c:v>
                </c:pt>
                <c:pt idx="2">
                  <c:v>24867.542138482997</c:v>
                </c:pt>
                <c:pt idx="3">
                  <c:v>26449.063396000001</c:v>
                </c:pt>
                <c:pt idx="4">
                  <c:v>22282.008054697009</c:v>
                </c:pt>
              </c:numCache>
            </c:numRef>
          </c:val>
        </c:ser>
        <c:ser>
          <c:idx val="10"/>
          <c:order val="3"/>
          <c:tx>
            <c:strRef>
              <c:f>'[1]Evolución Presupuesto'!$P$10</c:f>
              <c:strCache>
                <c:ptCount val="1"/>
                <c:pt idx="0">
                  <c:v>Dimensión regional e internacional de la CTI</c:v>
                </c:pt>
              </c:strCache>
            </c:strRef>
          </c:tx>
          <c:spPr>
            <a:solidFill>
              <a:schemeClr val="accent5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'[1]Evolución Presupuesto'!$Q$6:$U$6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'[1]Evolución Presupuesto'!$Q$10:$U$10</c:f>
              <c:numCache>
                <c:formatCode>General</c:formatCode>
                <c:ptCount val="5"/>
                <c:pt idx="0">
                  <c:v>80983.910093083061</c:v>
                </c:pt>
                <c:pt idx="1">
                  <c:v>5158.2014015857894</c:v>
                </c:pt>
                <c:pt idx="2">
                  <c:v>5658.9482256985993</c:v>
                </c:pt>
                <c:pt idx="3">
                  <c:v>4301</c:v>
                </c:pt>
                <c:pt idx="4">
                  <c:v>5456.6099447410315</c:v>
                </c:pt>
              </c:numCache>
            </c:numRef>
          </c:val>
        </c:ser>
        <c:ser>
          <c:idx val="11"/>
          <c:order val="4"/>
          <c:tx>
            <c:strRef>
              <c:f>'[1]Evolución Presupuesto'!$P$11</c:f>
              <c:strCache>
                <c:ptCount val="1"/>
                <c:pt idx="0">
                  <c:v>Fomento a la apropiación social de la CTI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'[1]Evolución Presupuesto'!$Q$6:$U$6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'[1]Evolución Presupuesto'!$Q$11:$U$11</c:f>
              <c:numCache>
                <c:formatCode>General</c:formatCode>
                <c:ptCount val="5"/>
                <c:pt idx="0">
                  <c:v>5526.8410729731531</c:v>
                </c:pt>
                <c:pt idx="1">
                  <c:v>9870.8230613019987</c:v>
                </c:pt>
                <c:pt idx="2">
                  <c:v>10973.2253498502</c:v>
                </c:pt>
                <c:pt idx="3">
                  <c:v>2749</c:v>
                </c:pt>
                <c:pt idx="4">
                  <c:v>8335.674815022945</c:v>
                </c:pt>
              </c:numCache>
            </c:numRef>
          </c:val>
        </c:ser>
        <c:ser>
          <c:idx val="12"/>
          <c:order val="5"/>
          <c:tx>
            <c:strRef>
              <c:f>'[1]Evolución Presupuesto'!$P$12</c:f>
              <c:strCache>
                <c:ptCount val="1"/>
                <c:pt idx="0">
                  <c:v>Transformación productiva</c:v>
                </c:pt>
              </c:strCache>
            </c:strRef>
          </c:tx>
          <c:spPr>
            <a:solidFill>
              <a:schemeClr val="accent5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'[1]Evolución Presupuesto'!$Q$6:$U$6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'[1]Evolución Presupuesto'!$Q$12:$U$12</c:f>
              <c:numCache>
                <c:formatCode>General</c:formatCode>
                <c:ptCount val="5"/>
                <c:pt idx="0">
                  <c:v>82903.959496421958</c:v>
                </c:pt>
                <c:pt idx="1">
                  <c:v>95260.083135388006</c:v>
                </c:pt>
                <c:pt idx="2">
                  <c:v>34935.497396156796</c:v>
                </c:pt>
                <c:pt idx="3">
                  <c:v>12480.9732</c:v>
                </c:pt>
                <c:pt idx="4">
                  <c:v>33294.959254472225</c:v>
                </c:pt>
              </c:numCache>
            </c:numRef>
          </c:val>
        </c:ser>
        <c:ser>
          <c:idx val="1"/>
          <c:order val="7"/>
          <c:tx>
            <c:strRef>
              <c:f>'[1]Evolución Presupuesto'!$P$14</c:f>
              <c:strCache>
                <c:ptCount val="1"/>
                <c:pt idx="0">
                  <c:v>Recursos funcionamiento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'[1]Evolución Presupuesto'!$Q$6:$U$6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'[1]Evolución Presupuesto'!$Q$14:$U$14</c:f>
              <c:numCache>
                <c:formatCode>General</c:formatCode>
                <c:ptCount val="5"/>
                <c:pt idx="0">
                  <c:v>11344.440063230828</c:v>
                </c:pt>
                <c:pt idx="1">
                  <c:v>17899.064519057589</c:v>
                </c:pt>
                <c:pt idx="2">
                  <c:v>18273.184799999999</c:v>
                </c:pt>
                <c:pt idx="3">
                  <c:v>22785</c:v>
                </c:pt>
                <c:pt idx="4">
                  <c:v>19953.622890324994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3466912"/>
        <c:axId val="1643471264"/>
      </c:barChart>
      <c:lineChart>
        <c:grouping val="standard"/>
        <c:varyColors val="0"/>
        <c:ser>
          <c:idx val="0"/>
          <c:order val="6"/>
          <c:tx>
            <c:strRef>
              <c:f>'[1]Evolución Presupuesto'!$P$13</c:f>
              <c:strCache>
                <c:ptCount val="1"/>
                <c:pt idx="0">
                  <c:v>Sub Total Inversión</c:v>
                </c:pt>
              </c:strCache>
            </c:strRef>
          </c:tx>
          <c:spPr>
            <a:ln w="19050" cap="rnd">
              <a:solidFill>
                <a:schemeClr val="accent5">
                  <a:shade val="40000"/>
                </a:schemeClr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5">
                  <a:shade val="40000"/>
                </a:schemeClr>
              </a:solidFill>
              <a:ln w="19050">
                <a:solidFill>
                  <a:schemeClr val="accent5">
                    <a:shade val="40000"/>
                  </a:schemeClr>
                </a:solidFill>
                <a:prstDash val="sysDot"/>
              </a:ln>
              <a:effectLst/>
            </c:spPr>
          </c:marker>
          <c:dLbls>
            <c:dLbl>
              <c:idx val="0"/>
              <c:layout>
                <c:manualLayout>
                  <c:x val="-3.3849342880183042E-2"/>
                  <c:y val="3.881018343437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667556387500206E-2"/>
                  <c:y val="4.2432212443694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121848328963249E-2"/>
                  <c:y val="3.8810183434379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485421314328963E-2"/>
                  <c:y val="3.8810183434379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849342880183042E-2"/>
                  <c:y val="4.2432212443694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'[1]Evolución Presupuesto'!$Q$6:$U$6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'[1]Evolución Presupuesto'!$Q$13:$U$13</c:f>
              <c:numCache>
                <c:formatCode>General</c:formatCode>
                <c:ptCount val="5"/>
                <c:pt idx="0">
                  <c:v>399545.11895486276</c:v>
                </c:pt>
                <c:pt idx="1">
                  <c:v>431405.66351978353</c:v>
                </c:pt>
                <c:pt idx="2">
                  <c:v>427620.5950032986</c:v>
                </c:pt>
                <c:pt idx="3">
                  <c:v>353983.07206600002</c:v>
                </c:pt>
                <c:pt idx="4">
                  <c:v>312242.97285660764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466912"/>
        <c:axId val="1643471264"/>
      </c:lineChart>
      <c:lineChart>
        <c:grouping val="standard"/>
        <c:varyColors val="0"/>
        <c:ser>
          <c:idx val="2"/>
          <c:order val="8"/>
          <c:tx>
            <c:strRef>
              <c:f>'[1]Evolución Presupuesto'!$P$15</c:f>
              <c:strCache>
                <c:ptCount val="1"/>
                <c:pt idx="0">
                  <c:v>Total general</c:v>
                </c:pt>
              </c:strCache>
            </c:strRef>
          </c:tx>
          <c:spPr>
            <a:ln w="19050" cap="rnd">
              <a:solidFill>
                <a:srgbClr val="00B0F0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5">
                  <a:shade val="60000"/>
                </a:schemeClr>
              </a:solidFill>
              <a:ln w="19050">
                <a:solidFill>
                  <a:srgbClr val="00B0F0"/>
                </a:solidFill>
                <a:prstDash val="sysDot"/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'[1]Evolución Presupuesto'!$Q$6:$U$6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'[1]Evolución Presupuesto'!$Q$15:$U$15</c:f>
              <c:numCache>
                <c:formatCode>General</c:formatCode>
                <c:ptCount val="5"/>
                <c:pt idx="0">
                  <c:v>410889.55901809357</c:v>
                </c:pt>
                <c:pt idx="1">
                  <c:v>449304.7280388411</c:v>
                </c:pt>
                <c:pt idx="2">
                  <c:v>445893.77980329859</c:v>
                </c:pt>
                <c:pt idx="3">
                  <c:v>376768.07206600002</c:v>
                </c:pt>
                <c:pt idx="4">
                  <c:v>332196.59574693261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468000"/>
        <c:axId val="1643467456"/>
      </c:lineChart>
      <c:catAx>
        <c:axId val="164346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43471264"/>
        <c:crosses val="autoZero"/>
        <c:auto val="1"/>
        <c:lblAlgn val="ctr"/>
        <c:lblOffset val="100"/>
        <c:noMultiLvlLbl val="0"/>
      </c:catAx>
      <c:valAx>
        <c:axId val="164347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43466912"/>
        <c:crosses val="autoZero"/>
        <c:crossBetween val="between"/>
      </c:valAx>
      <c:valAx>
        <c:axId val="164346745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643468000"/>
        <c:crosses val="max"/>
        <c:crossBetween val="between"/>
      </c:valAx>
      <c:catAx>
        <c:axId val="1643468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3467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473444990877044"/>
          <c:y val="2.7884774986438782E-2"/>
          <c:w val="0.27976885870557339"/>
          <c:h val="0.946761021948354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+mn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11</xdr:col>
      <xdr:colOff>704020</xdr:colOff>
      <xdr:row>33</xdr:row>
      <xdr:rowOff>124239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lciencias\amnino\institucionales\Colciencias\Boletin%202016\Tablas%20base\2.Presupuesto%20Colciencias%202010-2015%20para%202016%20bas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Presupuesto"/>
      <sheetName val="Evolución Presupuesto Graf"/>
      <sheetName val="Presupuesto por Fuentes"/>
      <sheetName val="Ppto vs Ejecución Gráfico"/>
      <sheetName val="Ppto-Ejec 2011"/>
      <sheetName val="Ppto-Ejec 2012"/>
      <sheetName val="Ppto-Ejec 2013"/>
      <sheetName val="Ppto-Ejec 2014"/>
      <sheetName val="Ppto-Ejec 2015"/>
    </sheetNames>
    <sheetDataSet>
      <sheetData sheetId="0">
        <row r="6">
          <cell r="Q6">
            <v>2011</v>
          </cell>
          <cell r="R6">
            <v>2012</v>
          </cell>
          <cell r="S6">
            <v>2013</v>
          </cell>
          <cell r="T6">
            <v>2014</v>
          </cell>
          <cell r="U6">
            <v>2015</v>
          </cell>
        </row>
        <row r="7">
          <cell r="P7" t="str">
            <v>Apoyo a la formación para I+D</v>
          </cell>
          <cell r="Q7">
            <v>140621.44202355438</v>
          </cell>
          <cell r="R7">
            <v>216290.57076367503</v>
          </cell>
          <cell r="S7">
            <v>242861.28523577398</v>
          </cell>
          <cell r="T7">
            <v>229563.751544</v>
          </cell>
          <cell r="U7">
            <v>192953.33116512126</v>
          </cell>
        </row>
        <row r="8">
          <cell r="P8" t="str">
            <v>Consolidación de capacidades para CTI</v>
          </cell>
          <cell r="Q8">
            <v>56309.013880367034</v>
          </cell>
          <cell r="R8">
            <v>76517.559028023708</v>
          </cell>
          <cell r="S8">
            <v>108324.09665733599</v>
          </cell>
          <cell r="T8">
            <v>78439.283926000004</v>
          </cell>
          <cell r="U8">
            <v>49920.38962255315</v>
          </cell>
        </row>
        <row r="9">
          <cell r="P9" t="str">
            <v>Consolidar la institucionalidad del SNCTI</v>
          </cell>
          <cell r="Q9">
            <v>33199.952388463171</v>
          </cell>
          <cell r="R9">
            <v>28308.426129809013</v>
          </cell>
          <cell r="S9">
            <v>24867.542138482997</v>
          </cell>
          <cell r="T9">
            <v>26449.063396000001</v>
          </cell>
          <cell r="U9">
            <v>22282.008054697009</v>
          </cell>
        </row>
        <row r="10">
          <cell r="P10" t="str">
            <v>Dimensión regional e internacional de la CTI</v>
          </cell>
          <cell r="Q10">
            <v>80983.910093083061</v>
          </cell>
          <cell r="R10">
            <v>5158.2014015857894</v>
          </cell>
          <cell r="S10">
            <v>5658.9482256985993</v>
          </cell>
          <cell r="T10">
            <v>4301</v>
          </cell>
          <cell r="U10">
            <v>5456.6099447410315</v>
          </cell>
        </row>
        <row r="11">
          <cell r="P11" t="str">
            <v>Fomento a la apropiación social de la CTI</v>
          </cell>
          <cell r="Q11">
            <v>5526.8410729731531</v>
          </cell>
          <cell r="R11">
            <v>9870.8230613019987</v>
          </cell>
          <cell r="S11">
            <v>10973.2253498502</v>
          </cell>
          <cell r="T11">
            <v>2749</v>
          </cell>
          <cell r="U11">
            <v>8335.674815022945</v>
          </cell>
        </row>
        <row r="12">
          <cell r="P12" t="str">
            <v>Transformación productiva</v>
          </cell>
          <cell r="Q12">
            <v>82903.959496421958</v>
          </cell>
          <cell r="R12">
            <v>95260.083135388006</v>
          </cell>
          <cell r="S12">
            <v>34935.497396156796</v>
          </cell>
          <cell r="T12">
            <v>12480.9732</v>
          </cell>
          <cell r="U12">
            <v>33294.959254472225</v>
          </cell>
        </row>
        <row r="13">
          <cell r="P13" t="str">
            <v>Sub Total Inversión</v>
          </cell>
          <cell r="Q13">
            <v>399545.11895486276</v>
          </cell>
          <cell r="R13">
            <v>431405.66351978353</v>
          </cell>
          <cell r="S13">
            <v>427620.5950032986</v>
          </cell>
          <cell r="T13">
            <v>353983.07206600002</v>
          </cell>
          <cell r="U13">
            <v>312242.97285660764</v>
          </cell>
        </row>
        <row r="14">
          <cell r="P14" t="str">
            <v>Recursos funcionamiento</v>
          </cell>
          <cell r="Q14">
            <v>11344.440063230828</v>
          </cell>
          <cell r="R14">
            <v>17899.064519057589</v>
          </cell>
          <cell r="S14">
            <v>18273.184799999999</v>
          </cell>
          <cell r="T14">
            <v>22785</v>
          </cell>
          <cell r="U14">
            <v>19953.622890324994</v>
          </cell>
        </row>
        <row r="15">
          <cell r="P15" t="str">
            <v>Total general</v>
          </cell>
          <cell r="Q15">
            <v>410889.55901809357</v>
          </cell>
          <cell r="R15">
            <v>449304.7280388411</v>
          </cell>
          <cell r="S15">
            <v>445893.77980329859</v>
          </cell>
          <cell r="T15">
            <v>376768.07206600002</v>
          </cell>
          <cell r="U15">
            <v>332196.59574693261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abSelected="1" topLeftCell="A7" zoomScale="55" zoomScaleNormal="55" workbookViewId="0">
      <selection activeCell="A2" sqref="A2:L34"/>
    </sheetView>
  </sheetViews>
  <sheetFormatPr baseColWidth="10" defaultRowHeight="15" x14ac:dyDescent="0.25"/>
  <cols>
    <col min="1" max="1" width="54.42578125" style="11" customWidth="1"/>
    <col min="2" max="2" width="17" customWidth="1"/>
    <col min="3" max="3" width="9.7109375" bestFit="1" customWidth="1"/>
    <col min="4" max="4" width="17" customWidth="1"/>
    <col min="5" max="5" width="9.7109375" bestFit="1" customWidth="1"/>
    <col min="6" max="6" width="17.28515625" bestFit="1" customWidth="1"/>
    <col min="7" max="7" width="9.7109375" bestFit="1" customWidth="1"/>
    <col min="8" max="8" width="17.28515625" bestFit="1" customWidth="1"/>
    <col min="9" max="9" width="9.7109375" bestFit="1" customWidth="1"/>
    <col min="10" max="10" width="58.28515625" customWidth="1"/>
    <col min="11" max="11" width="16.7109375" style="6" bestFit="1" customWidth="1"/>
    <col min="12" max="12" width="9.7109375" style="6" bestFit="1" customWidth="1"/>
  </cols>
  <sheetData>
    <row r="1" spans="1:12" x14ac:dyDescent="0.25">
      <c r="A1" s="10" t="s">
        <v>9</v>
      </c>
    </row>
    <row r="2" spans="1:12" ht="25.5" customHeight="1" x14ac:dyDescent="0.25">
      <c r="A2" s="14" t="s">
        <v>7</v>
      </c>
      <c r="B2" s="15">
        <v>2011</v>
      </c>
      <c r="C2" s="15" t="s">
        <v>0</v>
      </c>
      <c r="D2" s="14">
        <v>2012</v>
      </c>
      <c r="E2" s="15" t="s">
        <v>0</v>
      </c>
      <c r="F2" s="15">
        <v>2013</v>
      </c>
      <c r="G2" s="14" t="s">
        <v>0</v>
      </c>
      <c r="H2" s="15">
        <v>2014</v>
      </c>
      <c r="I2" s="15" t="s">
        <v>0</v>
      </c>
      <c r="J2" s="14" t="s">
        <v>8</v>
      </c>
      <c r="K2" s="14">
        <v>2015</v>
      </c>
      <c r="L2" s="15" t="s">
        <v>0</v>
      </c>
    </row>
    <row r="3" spans="1:12" ht="23.25" x14ac:dyDescent="0.25">
      <c r="A3" s="16" t="s">
        <v>1</v>
      </c>
      <c r="B3" s="17">
        <v>140621.44202355438</v>
      </c>
      <c r="C3" s="18">
        <v>0.34223659116478572</v>
      </c>
      <c r="D3" s="17">
        <v>216290.57076367503</v>
      </c>
      <c r="E3" s="18">
        <v>0.48138948305252938</v>
      </c>
      <c r="F3" s="17">
        <v>242861.28523577398</v>
      </c>
      <c r="G3" s="18">
        <v>0.54466174734016182</v>
      </c>
      <c r="H3" s="17">
        <v>229563.751544</v>
      </c>
      <c r="I3" s="18">
        <v>0.60929725357350972</v>
      </c>
      <c r="J3" s="19" t="s">
        <v>14</v>
      </c>
      <c r="K3" s="20">
        <v>242873.72078767442</v>
      </c>
      <c r="L3" s="21">
        <f>K3/$K$11</f>
        <v>0.73111441807999633</v>
      </c>
    </row>
    <row r="4" spans="1:12" ht="46.5" x14ac:dyDescent="0.25">
      <c r="A4" s="22" t="s">
        <v>10</v>
      </c>
      <c r="B4" s="23">
        <v>56309.013880367034</v>
      </c>
      <c r="C4" s="24">
        <v>0.13704172482486338</v>
      </c>
      <c r="D4" s="23">
        <v>76517.559028023708</v>
      </c>
      <c r="E4" s="24">
        <v>0.17030214518777329</v>
      </c>
      <c r="F4" s="23">
        <v>108324.09665733599</v>
      </c>
      <c r="G4" s="24">
        <v>0.24293699881869185</v>
      </c>
      <c r="H4" s="23">
        <v>78439.283926000004</v>
      </c>
      <c r="I4" s="24">
        <v>0.20818983810353089</v>
      </c>
      <c r="J4" s="25"/>
      <c r="K4" s="26"/>
      <c r="L4" s="27"/>
    </row>
    <row r="5" spans="1:12" ht="46.5" x14ac:dyDescent="0.25">
      <c r="A5" s="16" t="s">
        <v>11</v>
      </c>
      <c r="B5" s="17">
        <v>33199.952388463171</v>
      </c>
      <c r="C5" s="18">
        <v>8.0800185012735282E-2</v>
      </c>
      <c r="D5" s="17">
        <v>28308.426129809013</v>
      </c>
      <c r="E5" s="18">
        <v>6.3004959358811452E-2</v>
      </c>
      <c r="F5" s="17">
        <v>24867.542138482997</v>
      </c>
      <c r="G5" s="18">
        <v>5.5770103250718267E-2</v>
      </c>
      <c r="H5" s="17">
        <v>26449.063396000001</v>
      </c>
      <c r="I5" s="18">
        <v>7.0199853323470604E-2</v>
      </c>
      <c r="J5" s="28" t="s">
        <v>15</v>
      </c>
      <c r="K5" s="29">
        <v>27738.61799943804</v>
      </c>
      <c r="L5" s="30">
        <f>K5/$K$11</f>
        <v>8.350060883998138E-2</v>
      </c>
    </row>
    <row r="6" spans="1:12" ht="46.5" x14ac:dyDescent="0.25">
      <c r="A6" s="22" t="s">
        <v>12</v>
      </c>
      <c r="B6" s="23">
        <v>80983.910093083061</v>
      </c>
      <c r="C6" s="24">
        <v>0.19709410549786427</v>
      </c>
      <c r="D6" s="23">
        <v>5158.2014015857894</v>
      </c>
      <c r="E6" s="24">
        <v>1.1480407571272826E-2</v>
      </c>
      <c r="F6" s="23">
        <v>5658.9482256985993</v>
      </c>
      <c r="G6" s="24">
        <v>1.2691247292561438E-2</v>
      </c>
      <c r="H6" s="23">
        <v>4301</v>
      </c>
      <c r="I6" s="24">
        <v>1.1415510811241394E-2</v>
      </c>
      <c r="J6" s="31"/>
      <c r="K6" s="32"/>
      <c r="L6" s="33"/>
    </row>
    <row r="7" spans="1:12" ht="69.75" x14ac:dyDescent="0.25">
      <c r="A7" s="16" t="s">
        <v>13</v>
      </c>
      <c r="B7" s="17">
        <v>5526.8410729731531</v>
      </c>
      <c r="C7" s="18">
        <v>1.3450916314789537E-2</v>
      </c>
      <c r="D7" s="17">
        <v>9870.8230613019987</v>
      </c>
      <c r="E7" s="18">
        <v>2.1969105698902626E-2</v>
      </c>
      <c r="F7" s="17">
        <v>10973.2253498502</v>
      </c>
      <c r="G7" s="18">
        <v>2.4609505328132015E-2</v>
      </c>
      <c r="H7" s="17">
        <v>2749</v>
      </c>
      <c r="I7" s="18">
        <v>7.2962658033254111E-3</v>
      </c>
      <c r="J7" s="34" t="s">
        <v>16</v>
      </c>
      <c r="K7" s="35">
        <v>8335.674815022945</v>
      </c>
      <c r="L7" s="36">
        <f>K7/$K$11</f>
        <v>2.5092595534522161E-2</v>
      </c>
    </row>
    <row r="8" spans="1:12" ht="46.5" x14ac:dyDescent="0.25">
      <c r="A8" s="22" t="s">
        <v>2</v>
      </c>
      <c r="B8" s="23">
        <v>82903.959496421958</v>
      </c>
      <c r="C8" s="24">
        <v>0.20176701421797694</v>
      </c>
      <c r="D8" s="23">
        <v>95260.083135388006</v>
      </c>
      <c r="E8" s="24">
        <v>0.21201664970494824</v>
      </c>
      <c r="F8" s="23">
        <v>34935.497396156796</v>
      </c>
      <c r="G8" s="24">
        <v>7.8349371483872748E-2</v>
      </c>
      <c r="H8" s="23">
        <v>12480.9732</v>
      </c>
      <c r="I8" s="24">
        <v>3.3126408858268799E-2</v>
      </c>
      <c r="J8" s="37" t="s">
        <v>17</v>
      </c>
      <c r="K8" s="38">
        <v>33294.959254472225</v>
      </c>
      <c r="L8" s="39">
        <f>K8/$K$11</f>
        <v>0.10022667203921719</v>
      </c>
    </row>
    <row r="9" spans="1:12" ht="23.25" x14ac:dyDescent="0.25">
      <c r="A9" s="40" t="s">
        <v>3</v>
      </c>
      <c r="B9" s="41">
        <v>399545.11895486276</v>
      </c>
      <c r="C9" s="42">
        <v>0.97239053703301515</v>
      </c>
      <c r="D9" s="41">
        <v>431405.66351978353</v>
      </c>
      <c r="E9" s="42">
        <v>0.96016275057423772</v>
      </c>
      <c r="F9" s="41">
        <v>427620.5950032986</v>
      </c>
      <c r="G9" s="42">
        <v>0.95901897351413823</v>
      </c>
      <c r="H9" s="41">
        <v>353983.07206600002</v>
      </c>
      <c r="I9" s="42">
        <v>0.93952513047334685</v>
      </c>
      <c r="J9" s="43" t="s">
        <v>18</v>
      </c>
      <c r="K9" s="41">
        <v>312242.97285660764</v>
      </c>
      <c r="L9" s="42">
        <f>K9/$K$11</f>
        <v>0.93993429449371713</v>
      </c>
    </row>
    <row r="10" spans="1:12" ht="23.25" x14ac:dyDescent="0.25">
      <c r="A10" s="16" t="s">
        <v>4</v>
      </c>
      <c r="B10" s="17">
        <v>11344.440063230828</v>
      </c>
      <c r="C10" s="18">
        <v>2.7609462966984941E-2</v>
      </c>
      <c r="D10" s="17">
        <v>17899.064519057589</v>
      </c>
      <c r="E10" s="18">
        <v>3.9837249425762257E-2</v>
      </c>
      <c r="F10" s="17">
        <v>18273.184799999999</v>
      </c>
      <c r="G10" s="18">
        <v>4.0981026485861778E-2</v>
      </c>
      <c r="H10" s="17">
        <v>22785</v>
      </c>
      <c r="I10" s="18">
        <v>6.0474869526653145E-2</v>
      </c>
      <c r="J10" s="44" t="s">
        <v>19</v>
      </c>
      <c r="K10" s="35">
        <v>19953.622890324994</v>
      </c>
      <c r="L10" s="36">
        <f>K10/$K$11</f>
        <v>6.0065705506282985E-2</v>
      </c>
    </row>
    <row r="11" spans="1:12" ht="32.25" customHeight="1" x14ac:dyDescent="0.25">
      <c r="A11" s="45" t="s">
        <v>5</v>
      </c>
      <c r="B11" s="46">
        <v>410889.55901809357</v>
      </c>
      <c r="C11" s="47">
        <v>1</v>
      </c>
      <c r="D11" s="46">
        <v>449304.7280388411</v>
      </c>
      <c r="E11" s="47">
        <v>1</v>
      </c>
      <c r="F11" s="46">
        <v>445893.77980329859</v>
      </c>
      <c r="G11" s="47">
        <v>1</v>
      </c>
      <c r="H11" s="46">
        <v>376768.07206600002</v>
      </c>
      <c r="I11" s="47">
        <v>1</v>
      </c>
      <c r="J11" s="48" t="s">
        <v>5</v>
      </c>
      <c r="K11" s="46">
        <f>K9+K10</f>
        <v>332196.59574693261</v>
      </c>
      <c r="L11" s="47">
        <v>1</v>
      </c>
    </row>
    <row r="12" spans="1:12" ht="18.75" x14ac:dyDescent="0.3">
      <c r="A12" s="49"/>
      <c r="B12" s="1"/>
      <c r="C12" s="2"/>
      <c r="D12" s="2"/>
      <c r="E12" s="2"/>
      <c r="F12" s="2"/>
      <c r="G12" s="2"/>
      <c r="H12" s="2"/>
      <c r="I12" s="2"/>
      <c r="J12" s="2"/>
      <c r="K12" s="7"/>
      <c r="L12" s="7"/>
    </row>
    <row r="13" spans="1:12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9"/>
      <c r="L13" s="9"/>
    </row>
    <row r="14" spans="1:12" ht="15.75" x14ac:dyDescent="0.25">
      <c r="A14" s="12"/>
      <c r="B14" s="3"/>
      <c r="C14" s="3"/>
      <c r="D14" s="3"/>
      <c r="E14" s="3"/>
      <c r="F14" s="3"/>
      <c r="G14" s="3"/>
      <c r="H14" s="3"/>
      <c r="I14" s="3"/>
      <c r="J14" s="3"/>
      <c r="K14" s="8"/>
      <c r="L14" s="8"/>
    </row>
    <row r="15" spans="1:12" ht="15.75" x14ac:dyDescent="0.25">
      <c r="A15" s="12"/>
      <c r="B15" s="3"/>
      <c r="C15" s="3"/>
      <c r="D15" s="3"/>
      <c r="E15" s="3"/>
      <c r="F15" s="3"/>
      <c r="G15" s="3"/>
      <c r="H15" s="3"/>
      <c r="I15" s="3"/>
      <c r="J15" s="3"/>
      <c r="K15" s="8"/>
      <c r="L15" s="8"/>
    </row>
    <row r="16" spans="1:12" ht="15.75" x14ac:dyDescent="0.25">
      <c r="A16" s="12"/>
      <c r="B16" s="3"/>
      <c r="C16" s="3"/>
      <c r="D16" s="3"/>
      <c r="E16" s="3"/>
      <c r="F16" s="3"/>
      <c r="G16" s="3"/>
      <c r="H16" s="3"/>
      <c r="I16" s="3"/>
      <c r="J16" s="3"/>
      <c r="K16" s="8"/>
      <c r="L16" s="8"/>
    </row>
    <row r="17" spans="1:12" ht="15.75" x14ac:dyDescent="0.25">
      <c r="A17" s="12"/>
      <c r="B17" s="3"/>
      <c r="C17" s="3"/>
      <c r="D17" s="3"/>
      <c r="E17" s="3"/>
      <c r="F17" s="3"/>
      <c r="G17" s="3"/>
      <c r="H17" s="3"/>
      <c r="I17" s="3"/>
      <c r="J17" s="3"/>
      <c r="K17" s="8"/>
      <c r="L17" s="8"/>
    </row>
    <row r="18" spans="1:12" ht="15.75" x14ac:dyDescent="0.25">
      <c r="A18" s="12"/>
      <c r="B18" s="3"/>
      <c r="C18" s="3"/>
      <c r="D18" s="3"/>
      <c r="E18" s="3"/>
      <c r="F18" s="3"/>
      <c r="G18" s="3"/>
      <c r="H18" s="3"/>
      <c r="I18" s="3"/>
      <c r="J18" s="3"/>
      <c r="K18" s="8"/>
      <c r="L18" s="8"/>
    </row>
    <row r="19" spans="1:12" ht="15.75" x14ac:dyDescent="0.25">
      <c r="A19" s="12"/>
      <c r="B19" s="3"/>
      <c r="C19" s="3"/>
      <c r="D19" s="3"/>
      <c r="E19" s="3"/>
      <c r="F19" s="3"/>
      <c r="G19" s="3"/>
      <c r="H19" s="3"/>
      <c r="I19" s="3"/>
      <c r="J19" s="3"/>
      <c r="K19" s="8"/>
      <c r="L19" s="8"/>
    </row>
    <row r="20" spans="1:12" ht="15.75" x14ac:dyDescent="0.25">
      <c r="A20" s="12"/>
      <c r="B20" s="3"/>
      <c r="C20" s="3"/>
      <c r="D20" s="3"/>
      <c r="E20" s="3"/>
      <c r="F20" s="3"/>
      <c r="G20" s="3"/>
      <c r="H20" s="3"/>
      <c r="I20" s="3"/>
      <c r="J20" s="3"/>
      <c r="K20" s="8"/>
      <c r="L20" s="8"/>
    </row>
    <row r="21" spans="1:12" ht="15.75" x14ac:dyDescent="0.25">
      <c r="A21" s="12"/>
      <c r="B21" s="3"/>
      <c r="C21" s="3"/>
      <c r="D21" s="3"/>
      <c r="E21" s="3"/>
      <c r="F21" s="3"/>
      <c r="G21" s="3"/>
      <c r="H21" s="3"/>
      <c r="I21" s="3"/>
      <c r="J21" s="3"/>
      <c r="K21" s="8"/>
      <c r="L21" s="8"/>
    </row>
    <row r="22" spans="1:12" ht="15.75" x14ac:dyDescent="0.25">
      <c r="A22" s="12"/>
      <c r="B22" s="3"/>
      <c r="C22" s="3"/>
      <c r="D22" s="3"/>
      <c r="E22" s="3"/>
      <c r="F22" s="3"/>
      <c r="G22" s="3"/>
      <c r="H22" s="3"/>
      <c r="I22" s="3"/>
      <c r="J22" s="3"/>
      <c r="K22" s="8"/>
      <c r="L22" s="8"/>
    </row>
    <row r="23" spans="1:12" ht="15.75" x14ac:dyDescent="0.25">
      <c r="A23" s="12"/>
      <c r="B23" s="3"/>
      <c r="C23" s="3"/>
      <c r="D23" s="3"/>
      <c r="E23" s="3"/>
      <c r="F23" s="3"/>
      <c r="G23" s="3"/>
      <c r="H23" s="3"/>
      <c r="I23" s="3"/>
      <c r="J23" s="3"/>
      <c r="K23" s="8"/>
      <c r="L23" s="8"/>
    </row>
    <row r="24" spans="1:12" ht="15.75" x14ac:dyDescent="0.25">
      <c r="A24" s="12"/>
      <c r="B24" s="3"/>
      <c r="C24" s="3"/>
      <c r="D24" s="3"/>
      <c r="E24" s="3"/>
      <c r="F24" s="3"/>
      <c r="G24" s="3"/>
      <c r="H24" s="3"/>
      <c r="I24" s="3"/>
      <c r="J24" s="3"/>
      <c r="K24" s="8"/>
      <c r="L24" s="8"/>
    </row>
    <row r="25" spans="1:12" ht="15.75" x14ac:dyDescent="0.25">
      <c r="A25" s="12"/>
      <c r="B25" s="3"/>
      <c r="C25" s="3"/>
      <c r="D25" s="3"/>
      <c r="E25" s="3"/>
      <c r="F25" s="3"/>
      <c r="G25" s="3"/>
      <c r="H25" s="3"/>
      <c r="I25" s="3"/>
      <c r="J25" s="3"/>
      <c r="K25" s="8"/>
      <c r="L25" s="8"/>
    </row>
    <row r="26" spans="1:12" ht="15.75" x14ac:dyDescent="0.25">
      <c r="A26" s="12"/>
      <c r="B26" s="3"/>
      <c r="C26" s="3"/>
      <c r="D26" s="3"/>
      <c r="E26" s="3"/>
      <c r="F26" s="3"/>
      <c r="G26" s="3"/>
      <c r="H26" s="3"/>
      <c r="I26" s="3"/>
      <c r="J26" s="3"/>
      <c r="K26" s="8"/>
      <c r="L26" s="8"/>
    </row>
    <row r="27" spans="1:12" ht="15.75" x14ac:dyDescent="0.25">
      <c r="A27" s="12"/>
      <c r="B27" s="3"/>
      <c r="C27" s="3"/>
      <c r="D27" s="3"/>
      <c r="E27" s="3"/>
      <c r="F27" s="3"/>
      <c r="G27" s="3"/>
      <c r="H27" s="3"/>
      <c r="I27" s="3"/>
      <c r="J27" s="3"/>
      <c r="K27" s="8"/>
      <c r="L27" s="8"/>
    </row>
    <row r="28" spans="1:12" ht="15.75" x14ac:dyDescent="0.25">
      <c r="A28" s="12"/>
      <c r="B28" s="3"/>
      <c r="C28" s="3"/>
      <c r="D28" s="3"/>
      <c r="E28" s="3"/>
      <c r="F28" s="3"/>
      <c r="G28" s="3"/>
      <c r="H28" s="3"/>
      <c r="I28" s="3"/>
      <c r="J28" s="3"/>
      <c r="K28" s="8"/>
      <c r="L28" s="8"/>
    </row>
    <row r="29" spans="1:12" ht="15.75" x14ac:dyDescent="0.25">
      <c r="A29" s="12"/>
      <c r="B29" s="3"/>
      <c r="C29" s="3"/>
      <c r="D29" s="3"/>
      <c r="E29" s="3"/>
      <c r="F29" s="3"/>
      <c r="G29" s="3"/>
      <c r="H29" s="3"/>
      <c r="I29" s="3"/>
      <c r="J29" s="3"/>
      <c r="K29" s="8"/>
      <c r="L29" s="8"/>
    </row>
    <row r="30" spans="1:12" ht="15.75" x14ac:dyDescent="0.25">
      <c r="A30" s="12"/>
      <c r="B30" s="3"/>
      <c r="C30" s="3"/>
      <c r="D30" s="3"/>
      <c r="E30" s="3"/>
      <c r="F30" s="3"/>
      <c r="G30" s="3"/>
      <c r="H30" s="3"/>
      <c r="I30" s="3"/>
      <c r="J30" s="3"/>
      <c r="K30" s="8"/>
      <c r="L30" s="8"/>
    </row>
    <row r="31" spans="1:12" ht="15.75" x14ac:dyDescent="0.25">
      <c r="A31" s="12"/>
      <c r="B31" s="3"/>
      <c r="C31" s="3"/>
      <c r="D31" s="3"/>
      <c r="E31" s="3"/>
      <c r="F31" s="3"/>
      <c r="G31" s="3"/>
      <c r="H31" s="3"/>
      <c r="I31" s="3"/>
      <c r="J31" s="3"/>
      <c r="K31" s="8"/>
      <c r="L31" s="8"/>
    </row>
    <row r="32" spans="1:12" ht="15.75" x14ac:dyDescent="0.25">
      <c r="A32" s="12"/>
      <c r="B32" s="3"/>
      <c r="C32" s="3"/>
      <c r="D32" s="3"/>
      <c r="E32" s="3"/>
      <c r="F32" s="3"/>
      <c r="G32" s="3"/>
      <c r="H32" s="3"/>
      <c r="I32" s="3"/>
      <c r="J32" s="3"/>
      <c r="K32" s="8"/>
      <c r="L32" s="8"/>
    </row>
    <row r="33" spans="1:12" ht="15.75" x14ac:dyDescent="0.25">
      <c r="A33" s="12"/>
      <c r="B33" s="3"/>
      <c r="C33" s="3"/>
      <c r="D33" s="3"/>
      <c r="E33" s="3"/>
      <c r="F33" s="3"/>
      <c r="G33" s="3"/>
      <c r="H33" s="3"/>
      <c r="I33" s="3"/>
      <c r="J33" s="3"/>
      <c r="K33" s="8"/>
      <c r="L33" s="8"/>
    </row>
    <row r="34" spans="1:12" ht="15.75" x14ac:dyDescent="0.25">
      <c r="A34" s="12"/>
      <c r="B34" s="3"/>
      <c r="C34" s="3"/>
      <c r="D34" s="3"/>
      <c r="E34" s="3"/>
      <c r="F34" s="3"/>
      <c r="G34" s="3"/>
      <c r="H34" s="3"/>
      <c r="I34" s="3"/>
      <c r="J34" s="3"/>
      <c r="K34" s="8"/>
      <c r="L34" s="8"/>
    </row>
    <row r="36" spans="1:12" ht="15.75" x14ac:dyDescent="0.25">
      <c r="A36" s="13" t="s">
        <v>6</v>
      </c>
      <c r="B36" s="4"/>
    </row>
  </sheetData>
  <mergeCells count="7">
    <mergeCell ref="A13:J13"/>
    <mergeCell ref="J3:J4"/>
    <mergeCell ref="J5:J6"/>
    <mergeCell ref="K3:K4"/>
    <mergeCell ref="K5:K6"/>
    <mergeCell ref="L3:L4"/>
    <mergeCell ref="L5:L6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I.2.1.1.PresupEstratyfunciona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usuario1</cp:lastModifiedBy>
  <dcterms:created xsi:type="dcterms:W3CDTF">2016-08-23T14:44:02Z</dcterms:created>
  <dcterms:modified xsi:type="dcterms:W3CDTF">2016-09-11T17:17:27Z</dcterms:modified>
</cp:coreProperties>
</file>